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0" windowWidth="19320" windowHeight="10170"/>
  </bookViews>
  <sheets>
    <sheet name="калькулятор" sheetId="1" r:id="rId1"/>
  </sheets>
  <calcPr calcId="125725"/>
</workbook>
</file>

<file path=xl/calcChain.xml><?xml version="1.0" encoding="utf-8"?>
<calcChain xmlns="http://schemas.openxmlformats.org/spreadsheetml/2006/main">
  <c r="G11" i="1"/>
  <c r="G16" s="1"/>
  <c r="G9"/>
  <c r="G21" l="1"/>
  <c r="G20"/>
  <c r="G17"/>
  <c r="G15"/>
  <c r="G14"/>
  <c r="G24"/>
  <c r="G19"/>
  <c r="G23"/>
  <c r="G18"/>
  <c r="G22"/>
  <c r="G25" l="1"/>
</calcChain>
</file>

<file path=xl/sharedStrings.xml><?xml version="1.0" encoding="utf-8"?>
<sst xmlns="http://schemas.openxmlformats.org/spreadsheetml/2006/main" count="39" uniqueCount="22">
  <si>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</si>
  <si>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</si>
  <si>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</si>
  <si>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</si>
  <si>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руб.</t>
  </si>
  <si>
    <t>Общая сумма внесенных платежей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</si>
  <si>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</si>
  <si>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</si>
  <si>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</si>
  <si>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</si>
  <si>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</si>
  <si>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</si>
  <si>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</si>
  <si>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</si>
  <si>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</si>
  <si>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</si>
  <si>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</si>
  <si>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</si>
  <si>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Укажите уплаченные Вами налоговые отчисления:</t>
  </si>
  <si>
    <t>Поступления в бюджет Серовского городского округа</t>
  </si>
  <si>
    <t>Средства, поступившие в бюджет Серовского городского округа от уплаченных Вами налоговых платежей будут направлены на:</t>
  </si>
  <si>
    <t>Государственная пошлина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</si>
</sst>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8"/>
      <color indexed="18"/>
      <name val="Calibri"/>
      <family val="2"/>
      <charset val="204"/>
    </font>
    <font>
      <b/>
      <i/>
      <sz val="14"/>
      <color indexed="10"/>
      <name val="Cambria"/>
      <family val="1"/>
      <charset val="204"/>
    </font>
    <font>
      <b/>
      <sz val="12"/>
      <color indexed="56"/>
      <name val="Calibri"/>
      <family val="2"/>
      <charset val="204"/>
    </font>
    <font>
      <b/>
      <i/>
      <u/>
      <sz val="12"/>
      <color indexed="2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9" fontId="1" fillId="2" borderId="0" xfId="0" applyNumberFormat="1" applyFont="1" applyFill="1" applyAlignment="1">
      <alignment horizontal="left" vertical="top" wrapText="1"/>
    </xf>
    <xf numFmtId="2" fontId="1" fillId="2" borderId="0" xfId="0" applyNumberFormat="1" applyFont="1" applyFill="1" applyAlignment="1">
      <alignment horizontal="left" vertical="top" wrapText="1"/>
    </xf>
    <xf numFmtId="9" fontId="1" fillId="2" borderId="0" xfId="0" applyNumberFormat="1" applyFont="1" applyFill="1"/>
    <xf numFmtId="2" fontId="1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2" fontId="2" fillId="4" borderId="4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2" fontId="2" fillId="5" borderId="4" xfId="0" applyNumberFormat="1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top" wrapText="1"/>
    </xf>
    <xf numFmtId="2" fontId="2" fillId="6" borderId="12" xfId="0" applyNumberFormat="1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left" vertical="top" wrapText="1"/>
    </xf>
    <xf numFmtId="2" fontId="2" fillId="6" borderId="4" xfId="0" applyNumberFormat="1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="90" workbookViewId="0">
      <selection activeCell="G8" sqref="G8"/>
    </sheetView>
  </sheetViews>
  <sheetFormatPr defaultColWidth="9" defaultRowHeight="15"/>
  <cols>
    <col min="1" max="1" width="25" style="2" customWidth="1"/>
    <col min="2" max="2" width="8.85546875" style="1" customWidth="1"/>
    <col min="3" max="5" width="9" style="1"/>
    <col min="6" max="6" width="14.140625" style="1" customWidth="1"/>
    <col min="7" max="7" width="10.7109375" style="1" bestFit="1" customWidth="1"/>
    <col min="8" max="9" width="9" style="1"/>
    <col min="10" max="16384" width="9" style="2"/>
  </cols>
  <sheetData>
    <row r="1" spans="1:30" ht="27.75" customHeight="1">
      <c r="A1" s="3"/>
      <c r="B1" s="29" t="s">
        <v>0</v>
      </c>
      <c r="C1" s="29"/>
      <c r="D1" s="29"/>
      <c r="E1" s="29"/>
      <c r="F1" s="29"/>
      <c r="G1" s="29"/>
      <c r="H1" s="29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39.75" customHeight="1">
      <c r="A3" s="3"/>
      <c r="B3" s="36" t="s">
        <v>18</v>
      </c>
      <c r="C3" s="36"/>
      <c r="D3" s="36"/>
      <c r="E3" s="36"/>
      <c r="F3" s="36"/>
      <c r="G3" s="36"/>
      <c r="H3" s="36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.95" customHeight="1" thickBot="1">
      <c r="A5" s="3"/>
      <c r="B5" s="34" t="s">
        <v>1</v>
      </c>
      <c r="C5" s="35"/>
      <c r="D5" s="35"/>
      <c r="E5" s="35"/>
      <c r="F5" s="35"/>
      <c r="G5" s="19"/>
      <c r="H5" s="20" t="s">
        <v>4</v>
      </c>
      <c r="I5" s="5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95" customHeight="1" thickBot="1">
      <c r="A6" s="3"/>
      <c r="B6" s="25" t="s">
        <v>2</v>
      </c>
      <c r="C6" s="26"/>
      <c r="D6" s="26"/>
      <c r="E6" s="26"/>
      <c r="F6" s="26"/>
      <c r="G6" s="21"/>
      <c r="H6" s="22" t="s">
        <v>4</v>
      </c>
      <c r="I6" s="4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95" customHeight="1" thickBot="1">
      <c r="A7" s="3"/>
      <c r="B7" s="25" t="s">
        <v>3</v>
      </c>
      <c r="C7" s="26"/>
      <c r="D7" s="26"/>
      <c r="E7" s="26"/>
      <c r="F7" s="26"/>
      <c r="G7" s="21"/>
      <c r="H7" s="22" t="s">
        <v>4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95" customHeight="1" thickBot="1">
      <c r="A8" s="3"/>
      <c r="B8" s="25" t="s">
        <v>21</v>
      </c>
      <c r="C8" s="26"/>
      <c r="D8" s="26"/>
      <c r="E8" s="26"/>
      <c r="F8" s="26"/>
      <c r="G8" s="21"/>
      <c r="H8" s="22" t="s">
        <v>4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4.75" customHeight="1" thickBot="1">
      <c r="A9" s="3"/>
      <c r="B9" s="25" t="s">
        <v>5</v>
      </c>
      <c r="C9" s="26"/>
      <c r="D9" s="26"/>
      <c r="E9" s="26"/>
      <c r="F9" s="26"/>
      <c r="G9" s="21">
        <f>G5+G6+G7+G8</f>
        <v>0</v>
      </c>
      <c r="H9" s="22" t="s">
        <v>4</v>
      </c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6.5" thickBot="1">
      <c r="A10" s="3"/>
      <c r="B10" s="9"/>
      <c r="C10" s="10"/>
      <c r="D10" s="10"/>
      <c r="E10" s="10"/>
      <c r="F10" s="10"/>
      <c r="G10" s="11"/>
      <c r="H10" s="12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9" customHeight="1" thickBot="1">
      <c r="A11" s="3"/>
      <c r="B11" s="30" t="s">
        <v>19</v>
      </c>
      <c r="C11" s="30"/>
      <c r="D11" s="30"/>
      <c r="E11" s="30"/>
      <c r="F11" s="30"/>
      <c r="G11" s="13">
        <f>G5/100*51+G6+G7+G8</f>
        <v>0</v>
      </c>
      <c r="H11" s="14" t="s">
        <v>4</v>
      </c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>
      <c r="A12" s="3"/>
      <c r="B12" s="9"/>
      <c r="C12" s="10"/>
      <c r="D12" s="10"/>
      <c r="E12" s="10"/>
      <c r="F12" s="10"/>
      <c r="G12" s="10"/>
      <c r="H12" s="12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9.25" customHeight="1" thickBot="1">
      <c r="A13" s="3"/>
      <c r="B13" s="31" t="s">
        <v>20</v>
      </c>
      <c r="C13" s="32"/>
      <c r="D13" s="32"/>
      <c r="E13" s="32"/>
      <c r="F13" s="32"/>
      <c r="G13" s="32"/>
      <c r="H13" s="33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.95" customHeight="1" thickBot="1">
      <c r="A14" s="3"/>
      <c r="B14" s="23" t="s">
        <v>7</v>
      </c>
      <c r="C14" s="23"/>
      <c r="D14" s="23"/>
      <c r="E14" s="23"/>
      <c r="F14" s="24"/>
      <c r="G14" s="15">
        <f>G11/100*6.7</f>
        <v>0</v>
      </c>
      <c r="H14" s="16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2" customHeight="1" thickBot="1">
      <c r="A15" s="3"/>
      <c r="B15" s="23" t="s">
        <v>8</v>
      </c>
      <c r="C15" s="23"/>
      <c r="D15" s="23"/>
      <c r="E15" s="23"/>
      <c r="F15" s="24"/>
      <c r="G15" s="15">
        <f>$G$11/100*1.35</f>
        <v>0</v>
      </c>
      <c r="H15" s="16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.95" customHeight="1" thickBot="1">
      <c r="A16" s="3"/>
      <c r="B16" s="23" t="s">
        <v>9</v>
      </c>
      <c r="C16" s="23"/>
      <c r="D16" s="23"/>
      <c r="E16" s="23"/>
      <c r="F16" s="24"/>
      <c r="G16" s="15">
        <f>$G$11/100*7.49</f>
        <v>0</v>
      </c>
      <c r="H16" s="16" t="s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2.75" customHeight="1" thickBot="1">
      <c r="A17" s="3"/>
      <c r="B17" s="23" t="s">
        <v>10</v>
      </c>
      <c r="C17" s="23"/>
      <c r="D17" s="23"/>
      <c r="E17" s="23"/>
      <c r="F17" s="24"/>
      <c r="G17" s="15">
        <f>$G$11/100*6.96</f>
        <v>0</v>
      </c>
      <c r="H17" s="16" t="s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.95" customHeight="1" thickBot="1">
      <c r="A18" s="3"/>
      <c r="B18" s="23" t="s">
        <v>11</v>
      </c>
      <c r="C18" s="23"/>
      <c r="D18" s="23"/>
      <c r="E18" s="23"/>
      <c r="F18" s="24"/>
      <c r="G18" s="15">
        <f>$G$11/100*0.37</f>
        <v>0</v>
      </c>
      <c r="H18" s="16" t="s">
        <v>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95" customHeight="1" thickBot="1">
      <c r="A19" s="3"/>
      <c r="B19" s="23" t="s">
        <v>12</v>
      </c>
      <c r="C19" s="23"/>
      <c r="D19" s="23"/>
      <c r="E19" s="23"/>
      <c r="F19" s="24"/>
      <c r="G19" s="15">
        <f>$G$11/100*59.07</f>
        <v>0</v>
      </c>
      <c r="H19" s="16" t="s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75" customHeight="1" thickBot="1">
      <c r="A20" s="3"/>
      <c r="B20" s="23" t="s">
        <v>13</v>
      </c>
      <c r="C20" s="23"/>
      <c r="D20" s="23"/>
      <c r="E20" s="23"/>
      <c r="F20" s="24"/>
      <c r="G20" s="15">
        <f>$G$11/100*6.64</f>
        <v>0</v>
      </c>
      <c r="H20" s="16" t="s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95" customHeight="1" thickBot="1">
      <c r="A21" s="3"/>
      <c r="B21" s="23" t="s">
        <v>14</v>
      </c>
      <c r="C21" s="23"/>
      <c r="D21" s="23"/>
      <c r="E21" s="23"/>
      <c r="F21" s="24"/>
      <c r="G21" s="15">
        <f>$G$11/100*9.04</f>
        <v>0</v>
      </c>
      <c r="H21" s="16" t="s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95" customHeight="1" thickBot="1">
      <c r="A22" s="3"/>
      <c r="B22" s="23" t="s">
        <v>15</v>
      </c>
      <c r="C22" s="23"/>
      <c r="D22" s="23"/>
      <c r="E22" s="23"/>
      <c r="F22" s="24"/>
      <c r="G22" s="15">
        <f>$G$11/100*1.9</f>
        <v>0</v>
      </c>
      <c r="H22" s="16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95" customHeight="1" thickBot="1">
      <c r="A23" s="3"/>
      <c r="B23" s="23" t="s">
        <v>16</v>
      </c>
      <c r="C23" s="23"/>
      <c r="D23" s="23"/>
      <c r="E23" s="23"/>
      <c r="F23" s="24"/>
      <c r="G23" s="15">
        <f>$G$11/100*0.13</f>
        <v>0</v>
      </c>
      <c r="H23" s="16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8.25" customHeight="1" thickBot="1">
      <c r="A24" s="3"/>
      <c r="B24" s="23" t="s">
        <v>17</v>
      </c>
      <c r="C24" s="23"/>
      <c r="D24" s="23"/>
      <c r="E24" s="23"/>
      <c r="F24" s="24"/>
      <c r="G24" s="15">
        <f>$G$11/100*0.35</f>
        <v>0</v>
      </c>
      <c r="H24" s="16" t="s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95" customHeight="1" thickBot="1">
      <c r="A25" s="3"/>
      <c r="B25" s="27" t="s">
        <v>6</v>
      </c>
      <c r="C25" s="28"/>
      <c r="D25" s="28"/>
      <c r="E25" s="28"/>
      <c r="F25" s="28"/>
      <c r="G25" s="17">
        <f>SUM(G14:G24)</f>
        <v>0</v>
      </c>
      <c r="H25" s="18" t="s">
        <v>4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8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</sheetData>
  <mergeCells count="21">
    <mergeCell ref="B1:H1"/>
    <mergeCell ref="B9:F9"/>
    <mergeCell ref="B11:F11"/>
    <mergeCell ref="B13:H13"/>
    <mergeCell ref="B5:F5"/>
    <mergeCell ref="B6:F6"/>
    <mergeCell ref="B3:H3"/>
    <mergeCell ref="B18:F18"/>
    <mergeCell ref="B7:F7"/>
    <mergeCell ref="B25:F25"/>
    <mergeCell ref="B14:F14"/>
    <mergeCell ref="B15:F15"/>
    <mergeCell ref="B16:F16"/>
    <mergeCell ref="B17:F17"/>
    <mergeCell ref="B21:F21"/>
    <mergeCell ref="B22:F22"/>
    <mergeCell ref="B23:F23"/>
    <mergeCell ref="B24:F24"/>
    <mergeCell ref="B19:F19"/>
    <mergeCell ref="B20:F20"/>
    <mergeCell ref="B8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Cherina Irina</cp:lastModifiedBy>
  <cp:lastPrinted>2016-10-26T07:09:12Z</cp:lastPrinted>
  <dcterms:created xsi:type="dcterms:W3CDTF">2016-04-08T07:34:17Z</dcterms:created>
  <dcterms:modified xsi:type="dcterms:W3CDTF">2019-05-14T11:13:45Z</dcterms:modified>
</cp:coreProperties>
</file>