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05" windowWidth="5625" windowHeight="4860" tabRatio="820" activeTab="0"/>
  </bookViews>
  <sheets>
    <sheet name="Свод ЦП 2021" sheetId="1" r:id="rId1"/>
  </sheets>
  <definedNames>
    <definedName name="Par693" localSheetId="0">'Свод ЦП 2021'!$A$4</definedName>
    <definedName name="_xlnm.Print_Titles" localSheetId="0">'Свод ЦП 2021'!$8:$10</definedName>
  </definedNames>
  <calcPr fullCalcOnLoad="1" refMode="R1C1"/>
</workbook>
</file>

<file path=xl/comments1.xml><?xml version="1.0" encoding="utf-8"?>
<comments xmlns="http://schemas.openxmlformats.org/spreadsheetml/2006/main">
  <authors>
    <author>АСГО</author>
  </authors>
  <commentList>
    <comment ref="H245" authorId="0">
      <text>
        <r>
          <rPr>
            <b/>
            <sz val="9"/>
            <rFont val="Tahoma"/>
            <family val="0"/>
          </rPr>
          <t>АСГО:</t>
        </r>
        <r>
          <rPr>
            <sz val="9"/>
            <rFont val="Tahoma"/>
            <family val="0"/>
          </rPr>
          <t xml:space="preserve">
Показатель рейтинга. Администрирование доходов бюджета от поступлений земельного налога, учет объектов налогообложения осуществляет Федеральная налоговая служба. Последние данные налоговые органы представляли на 31.12.2019</t>
        </r>
      </text>
    </comment>
  </commentList>
</comments>
</file>

<file path=xl/sharedStrings.xml><?xml version="1.0" encoding="utf-8"?>
<sst xmlns="http://schemas.openxmlformats.org/spreadsheetml/2006/main" count="1260" uniqueCount="833">
  <si>
    <t>Целевой показатель 30. Количество организаций, в которых проводятся мероприятия по обеспечению антитеррористической защищенности объектов (территорий) муниципальных образовательных организаций</t>
  </si>
  <si>
    <t>Целевой показатель 31. Количество образовательных организаций, в которых установлена система автоматического регулирования теплоносителя, модернизация освещения, устройство ПВХ и УКУТЭ</t>
  </si>
  <si>
    <t>Целевой показатель 32. Доля населения Серовского городского округа, занимающегося в спортивных секциях, кружках, клубах</t>
  </si>
  <si>
    <t>Целевой показатель 33. Количество организаций, для которых приобретается техника и оборудование</t>
  </si>
  <si>
    <t>Целевой показатель 34. Количество образовательных организаций, в которых оборудованы спортивные площадки</t>
  </si>
  <si>
    <t>Задача 20. Мотивация детей и подростков к техническому творчеству (автомотоконструирование)</t>
  </si>
  <si>
    <t>Целевой показатель35. Количество организаций, для которых приобретается техника и оборудование для автомотоконструирования</t>
  </si>
  <si>
    <t>Целевой показатель 36. Количество оснащенных медицинских кабинетов компьютерным оборудованием</t>
  </si>
  <si>
    <t>Достижение плановых значений целевых показателей муниципальных программ за 2021 год</t>
  </si>
  <si>
    <t xml:space="preserve">Целевой показатель 2. Доля учащихся и студентов Серовского городского округа, систематически занимающихся 
физической культурой и спортом, в общей численности учащихся и студентов Серовского городского округа (в возрасте 3-29 лет)
</t>
  </si>
  <si>
    <t>метров квадратных на человека</t>
  </si>
  <si>
    <t>Цель 24. Материально-техническое обеспечение системы образования в Серовском городском округе в соответствии с требованиями ФГОС</t>
  </si>
  <si>
    <t>Задача 39. Организация и обеспечение процесса по созданию условий для функционирования образовательных организаций</t>
  </si>
  <si>
    <t>Цель 25. Укрепление и развитие системы образования путем совершенствования механизмов её поддержки</t>
  </si>
  <si>
    <t>Задача 40. Совершенствование организационных, информационных, экономических и правовых механизмов  развития системы образования</t>
  </si>
  <si>
    <t>Код федерального проекта</t>
  </si>
  <si>
    <t>Цель 1. Совершенствование  муниципального  управления и муниципальной службы в Серовском городском округе</t>
  </si>
  <si>
    <t>Цель 8. Обеспечение антитеррористической защищенности объектов (территорий) образовательных организаций</t>
  </si>
  <si>
    <t>Цель 9. Снижение нерациональных энергозатрат и неоправданных потерь энергии</t>
  </si>
  <si>
    <t>Причины отклонения от планового значения</t>
  </si>
  <si>
    <t>Значение целевого показателя</t>
  </si>
  <si>
    <t>Цели, задачи и целевые показатели</t>
  </si>
  <si>
    <t>Целевой показатель 1. Доля дворовых территорий Серовского городского округа, уровень благоустройства которых соответствует современным требованиям, по отношению к их общему количеству</t>
  </si>
  <si>
    <t>15. "Формирование современной городской среды на территории Серовского городского округа" на 2018-2024 годы</t>
  </si>
  <si>
    <t>Задача 2: Организация ритуальных услуг и содержание мест захоронения на территории городского округа</t>
  </si>
  <si>
    <t>Задача 3: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бытовых отходов</t>
  </si>
  <si>
    <t>Цель 1: Создание благоприятных условий, как для автомобилистов, так и для пешеходов, пассажиров</t>
  </si>
  <si>
    <t>Задача 1: Сохранение и развитие системы общественного транспорта в Серовском городском округе</t>
  </si>
  <si>
    <t>1. "Развитие муниципальной службы в Серовском городском округе" на 2017-2024 годы</t>
  </si>
  <si>
    <t>3. "Развитие культуры в Серовском городском округе" на 2021-2024 годы</t>
  </si>
  <si>
    <t>2. "Дополнительные меры социальной поддержки отдельных категорий граждан Серовского городского округа" на 2017-2024 годы</t>
  </si>
  <si>
    <t>4. "Развитие физической культуры и спорта в Серовском городском округе" на 2021-2024 годы</t>
  </si>
  <si>
    <t>5. "Реализация молодежной политики в Серовском городском округе" на 2021-2024 годы</t>
  </si>
  <si>
    <t>6. "Управление собственностью Серовского городского округа" на 2021-2024 годы</t>
  </si>
  <si>
    <t>12. "Социальная поддержка и социальное обслуживание населения на территории Серовского городского округа" на 2021-2024 годы</t>
  </si>
  <si>
    <t>13. "Управление муниципальными финансами Серовского городского округа до 2024 года"</t>
  </si>
  <si>
    <t>Задача 10. Развитие системы дополнительного образования детей</t>
  </si>
  <si>
    <t>Целевой показатель 2: Ввод объектов спортивной инфраструктуры муниципальной собственности для занятий физической культурой и спортом</t>
  </si>
  <si>
    <t>Целевой показатель 3: Ввод объектов для муниципальных загородных оздоровительных лагерей</t>
  </si>
  <si>
    <t>Целевой показатель 4: Количество жилых помещений, введенных в эксплуатацию (приобретенных) для привлечения высококвалифицированных кадров</t>
  </si>
  <si>
    <t>Целевой показатель 5: Количество квадратных метров расселенного аварийного жилищного фонда</t>
  </si>
  <si>
    <t>Цель 10. Создание условий для занятия в сфере физической культуры и массового спорта</t>
  </si>
  <si>
    <t>кол-во</t>
  </si>
  <si>
    <t>Предоставлены гарантии пенсионного обеспечения в виде назначния пенсии за выслугу лет лицам замещавшим муниципальные должности и должности муниципальной службы. Назначенные пенсии за выслугу лет перечисляются гражданам ежемесячно до 10 числа следующего за расчетным месяцем, в полном объеме.</t>
  </si>
  <si>
    <t>Целевой показатель 63. Количество учреждений, осуществляющих патриотическое воспитание граждан на территории Серовского городского округа, улучшивших материально-техническую базу</t>
  </si>
  <si>
    <t>Задача 39. Формирование активной гражданской позиции и гражданско-патриотических ценностей в молодежной среде.</t>
  </si>
  <si>
    <t>Целевой показатель 64. Доля молодых граждан, принявших участие в мероприятиях, направленных на патриотическое воспитание и профилактику экстремизма в молодежной среде, от общего количества молодых граждан Серовского городского округа.</t>
  </si>
  <si>
    <t>Целевой показатель 65. Количество образовательных организаций, в которых созданы условия для устойчивого функционирования</t>
  </si>
  <si>
    <t>Целевой показатель 66. Объем публикаций газетных статей, содержащих информацию о развитии системы образования, муниципального образования и иной официальной информации</t>
  </si>
  <si>
    <t>Целевой показатель 67. Объем сообщений официальной информации об образовании Серовского городского округа через ЗАО «Серовские теле-радио системы»</t>
  </si>
  <si>
    <t>ПОДПРОГРАММА 1. УЛУЧШЕНИЕ ЖИЛИЩНЫХ УСЛОВИЙ, СОЗДАНИЕ БЛАГОПРИЯТНОЙ СРЕДЫ ДЛЯ ПРОЖИВАНИЯ ГРАЖДАН ОКРУГА, ПРОЧИЕ МЕРОПРИЯТИЯ В ОБЛАСТИ КОММУНАЛЬНОГО ХОЗЯЙСТВА</t>
  </si>
  <si>
    <t>Задача 21. Оказание медицинской помощи несовершеннолетним, в том числе в период обучения и воспитания в образовательных организациях</t>
  </si>
  <si>
    <t>Задача 22. Формирование системы комплексной реабилитации и абилитации детей-инвалидов, в том числе детей с ОВЗ</t>
  </si>
  <si>
    <t>Цель 15. Обеспечение образовательной деятельности в муниципальных образовательных организациях в условиях распространения новой коронавирусной инфекции</t>
  </si>
  <si>
    <t>Задача 23. Профилактика и снижение рисков распространения новой коронавирусной инфекции на территории Серовского городского округа</t>
  </si>
  <si>
    <t>Цель 16. Создание условия для сохранения здоровья и развития детей</t>
  </si>
  <si>
    <t>Задача 24. Совершенствование форм организации отдыха, оздоровления и занятости детей в Серовском городском округе в каникулярное время</t>
  </si>
  <si>
    <t>Цель 17. Обеспечение общегородских мероприятий, направленных на социальную и государственную поддержку педагогических работников</t>
  </si>
  <si>
    <t xml:space="preserve">Списки граждан, поставленных на учет для улучшения жилищных условий утверждаются ежегодно на 1 апреля. По состоянию на 01.04.2021 в списке состоит 5070 человек. Отклонение значения показателя обусловлено тем, что начиная с 2018 года проводится масштабная проверка учетных дел, по результатам которой из списков исключаются граждане, утратившие основания быть нуждающимися. </t>
  </si>
  <si>
    <t>Задача 7. Создание благоприятных условий для саморазвития и самореализации личности обучающегося, его успешной социализации в обществе</t>
  </si>
  <si>
    <t>Задача 8. Создание условий для обеспечения проведения ГИА выпускников 9-х классов в пунктах сдачи экзаменов</t>
  </si>
  <si>
    <t>Задача 9. Увеличение доли детей, охваченных услугами дополнительного образования</t>
  </si>
  <si>
    <t>Целевой показатель 18. Площадь благоустроенных земельных участков (территорий), находящихся в пользовании учреждения</t>
  </si>
  <si>
    <t>Целевой показатель 19. Количество спортивных площадок, оснащенных специализированным оборудованием для занятий уличной гимнастикой.</t>
  </si>
  <si>
    <t>Целевой показатель 10. Доля муниципальных служащих, прошедших ежегодную диспансеризацию от общего количества муниципальных служащих</t>
  </si>
  <si>
    <t>Целевой показатель 17. Отношение объема муниципального долга Серовского городского округа на 1 января текущего финансового года к общему годовому объему доходов местного бюджета без учета объема безвозмездных поступлений в отчетном финансовом году и объема поступлений налоговых доходов по дополнительным нормативам отчислений (фактическое)</t>
  </si>
  <si>
    <t>Целевой показатель 11. Количество проведенных официальных физкультурных (физкультурно-оздоровительных) мероприятий, в том числе в рамках Всероссийского физкультурно-спортивного комплекса "Готов к труду и обороне" (ГТО), а также количество проведенных тестирований выполнения нормативов испытаний (тестов) комплекса ГТО</t>
  </si>
  <si>
    <t>Подпрограмма 2. Управление земельными ресурсами Серовского городского округа.</t>
  </si>
  <si>
    <t>Значение целевого показателя на 2021 год не установлено. Реализация мероприятия на 2021 год не запланирована.</t>
  </si>
  <si>
    <t xml:space="preserve">     &lt;= 1</t>
  </si>
  <si>
    <t>Целевой показатель 3. Доля населения Серовского городского округа, занятого в экономике, занимающегося физической культурой и спортом, в общей численности населения занятого в экономике (женщины в возрасте 30-54 лет, мужчины в возрасте 30-59 лет)</t>
  </si>
  <si>
    <t>Целевой показатель 4. Доля сельского населения, систематически занимающегося физической культурой и спортом, в общей численности сельского населения Серовского городского округа в возрасте 3-79 лет</t>
  </si>
  <si>
    <t>Целевой показатель 5. Доля граждан старшего возраста (женщины в возрасте 55-79 лет, мужчины в возрасте 60-79 лет), систематически занимающихся физической культурой и спортом, в общей численности граждан старшего возраста</t>
  </si>
  <si>
    <t>Цель 1: Увеличение доли дворовых территорий Серовского городского округа, благоустройства которых соответствует современным требованиям, по отношению к их общему количеству</t>
  </si>
  <si>
    <t>Задача 1: Улучшение условий проживания граждан за счет реализации мероприятий по благоустройству дворовых территорий</t>
  </si>
  <si>
    <t>Целевой показатель 6: Количество квадратных метров подлежащих сносу</t>
  </si>
  <si>
    <t>Целевой показатель 7: Количество граждан, расселенных из аварийного жилищного фонда</t>
  </si>
  <si>
    <t>Задача 1. Обеспечение населения коммунальными услугами надлежащего качества</t>
  </si>
  <si>
    <t>Целевой показатель 1. Охват потребителей услугами централизованного водоснабжения от общего числа населения</t>
  </si>
  <si>
    <t>А2</t>
  </si>
  <si>
    <t>А1</t>
  </si>
  <si>
    <t>Целевой показатель 12: Исправное техническое состояние электрозвуковых сирен оповещения населения о пожаре в сельских населенных пунктах</t>
  </si>
  <si>
    <t>Целевой показатель 14: Увеличение числа субъектов, вовлеченных в профилактику пожарной безопасности на территории Серовского городского округа</t>
  </si>
  <si>
    <t>Целевой показатель 15: Доля заседаний межве­домственной комиссии по профилактике экстремизма в Серовском городском округе, по которым осуществлено организационное обеспечение их проведения, от общего количества запланированных заседаний</t>
  </si>
  <si>
    <t>Целевой показатель 16: Количество образовательных, культурно-массовых и спортивных мероприятий, проведенных в целях профилактики проявлений экстремизма среди населения Серовского городского округа</t>
  </si>
  <si>
    <t>Целевой показатель 17: Количество мероприятий антитеррористической и антиэкстремисткой направленности</t>
  </si>
  <si>
    <t>Целевой показатель 19: Количество (без учета тиража) выпущенных (размещенных) видео-аудио роликов, печатной продукции и иных информационных материалов по вопросам профилактики экстремизма</t>
  </si>
  <si>
    <t>Целевой показатель 20: Доля заседаний антитеррористической комиссии Серовского городского округа, по которым осуществлено организационное обеспечение их проведения, от общего количества запланированных заседаний</t>
  </si>
  <si>
    <t>Целевой показатель 2. Доля действующих положений об отраслевых (функциональных) органах, структурных подразделениях органов местного самоуправления городского округа, должностных инструкций муниципальных служащих, определяющих  четкое разграничение должностных обязанностей, объемов фактически выполняемым функциям, полномочиям и степенью ответственности по всем должностям муниципальной службы в органах местного самоуправления Серовского городского округа от общего количества положений и должностных инструкций в соответствии с утвержденной структурой органов местного самоуправления Серовского городского округа</t>
  </si>
  <si>
    <t>Задача 1. Энергосбережение и повышение энергетической эффективности в системах коммунальной инфраструктуры</t>
  </si>
  <si>
    <t>км</t>
  </si>
  <si>
    <t>Цель 2. Реализация системы мер по соблюдению законодательства о муниципальной службе, противодействию коррупции в органах местного самоуправления городского округа</t>
  </si>
  <si>
    <t>14. "Содействие развитию малого и среднего предпринимательства в Серовском городском округе до 2024 года"</t>
  </si>
  <si>
    <t>Единица измерения</t>
  </si>
  <si>
    <t>№ строки</t>
  </si>
  <si>
    <t>проценты</t>
  </si>
  <si>
    <t>Целевой показатель 8. Полнота и актуальность перечня кодов классификации доходов бюджетов, закрепленных за главными администраторами доходов местного бюджета</t>
  </si>
  <si>
    <t>Цель 2. Рациональное управление средствами бюджета Серовского городского округа, повышение эффективности бюджетных расходов</t>
  </si>
  <si>
    <t>Задача 3. Организация планирования и исполнения местного бюджета</t>
  </si>
  <si>
    <t>Целевой показатель 9. Полное и своевременное исполнение полномочий финансового органа в части планирования и организации исполнения местного бюджета</t>
  </si>
  <si>
    <t>Целевой показатель 10. Полнота формирования и представления бюджетной отчетности с соблюдением требований, установленных бюджетным законодательством</t>
  </si>
  <si>
    <t>метров квадратных</t>
  </si>
  <si>
    <t>тысяч метров квадратных</t>
  </si>
  <si>
    <t>Целевой показатель 3. Доля утвержденных регламентов управленческих функций, стандартов деятельности  в органах местного самоуправления Серовского городского округа  от общего количества нормативных актов, предусмотренных законодательством о местном самоуправлении</t>
  </si>
  <si>
    <t>Целевой показатель 1. Доля действующих муниципальных правовых актов Серовского городского округа, принятие которых предусмотрено федеральным законодательством и законодательством Свердловской области  о муниципальной службе, от общего количества нормативных актов, предусмотренных законодательством</t>
  </si>
  <si>
    <t>Целевой показатель 9. Доля предоставленных гарантий пенсионного обеспечения лиц, замещавших муниципальные должности и должности муниципальных служащих в Серовском городском округе от числа назначенных пенсий муниципальных пенсий за выслугу лет</t>
  </si>
  <si>
    <t>Задача 6. Обеспечение выполнения норм антикоррупционного поведения муниципальных служащих в органах местного самоуправления Серовского городского округа</t>
  </si>
  <si>
    <t xml:space="preserve">Целевой показатель 6.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</si>
  <si>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Количество выплат  частичной компенсации расходов отдельных категорий граждан по проезду транспортом общего пользования в районы размещения коллективных садов</t>
  </si>
  <si>
    <t>Количество жителей п. Новая Кола и с. Филькино, получивших материальную помощь по помывке в отделениях второго разряда бань Серовского городского округа в виде частичной компенсации расходов</t>
  </si>
  <si>
    <t>Количество пенсионеров, состоящих на учете в Местном отделении Свердловской областной общественной организации ветеранов войны, труда, боевых действий, государственной службы, пенсионеров Серовского городского округа, получивших помощь на оздоровление</t>
  </si>
  <si>
    <t>Материальная помощь выплачена согласно утвержденным спискам в полном объеме. Выплаты носят заявительный характер.</t>
  </si>
  <si>
    <t>Задача 1. Формирование у населения ответственного отношения к своему здоровью, приверженности к лечению и диспансерному наблюдению, стимулирование ведения здорового образа жизни</t>
  </si>
  <si>
    <t>Целевой показатель 24. Заключение муниципальных контрактов, связанных с исполнением программы муниципальных заимствований по итогам проведения отборов исполнителей на оказание услуг</t>
  </si>
  <si>
    <t xml:space="preserve">   да/нет</t>
  </si>
  <si>
    <t>Значение 2019 года. В 2020-2021 годах благоустройство дворовых территорий в рамках программы не осуществлялось.</t>
  </si>
  <si>
    <t>Целевой показатель 44. Площадь жилых помещений, введенная в действие за год под стандартное жилье.</t>
  </si>
  <si>
    <t>Целевой показатель 45. Доля индивидуального жилищного строительства в общем объеме жилищного строительства.</t>
  </si>
  <si>
    <t>Целевой показатель 46. Количество граждан, состоящих на учете для улучшения жилищных условий.</t>
  </si>
  <si>
    <t>Целевой показатель 47. Средняя обеспеченность жилой площадью.</t>
  </si>
  <si>
    <t>Подпрограмма 1. Управление имуществом Серовского городского округа</t>
  </si>
  <si>
    <t>Целевой показатель 1: Охват населения системой оповещения об опасностях, возникающих при угрозах возникновения или возникновении чрезвычайных ситуаций природного и техногенного характера</t>
  </si>
  <si>
    <t>Целевой показатель 2: Доля разработанных и актуализированных на отчетный период организационно-планирующих документов, определяющих основания и порядок подготовки к защите и защите населения, материальных и культурных ценностей на территории Серовского городского округа от опасностей, возникающих при военных конфликтах или вследствие этих конфликтов, а также при чрезвычайных ситуациях, от рекомендованного состава</t>
  </si>
  <si>
    <t>Целевой показатель 3: Доля неработающего населения, прошедшего обучение в области гражданской обороны и защиты от чрезвычайных ситуаций природного и техногенного характера, от общей численности неработающего населения</t>
  </si>
  <si>
    <t>Целевой показатель 18: Количество мероприятий по пропаганде здорового образа жизни, профилактике незаконного оборота наркотиков, ВИЧ-инфекции, алкоголизма</t>
  </si>
  <si>
    <t>Задача 9. Реализация мер в области профилактики терроризма, минимизации и ликвидации последствий его проявлений</t>
  </si>
  <si>
    <t>Своевременное формирование уведомлений об уточнении вида и принадлежности платежа способствовало тому, что остаток невыясненных поступлений доходов, распределяемых органами Федерального казначейства между бюджетами бюджетной системы Российской Федерации, зачисляемых в бюджет Серовского городского округа, по состоянию на 1 января 2022 года отсутствует.</t>
  </si>
  <si>
    <t>Целевой показатель выполнен.</t>
  </si>
  <si>
    <t>Бюджетный кодекс Российской Федерации;
Решение Думы Серовского городского округа от 30.08.2016 N 368 (ред. от 25.08.2020) "Об утверждении Положения о бюджетном процессе в Серовском городском округе";
постановление администрации Серовского городского округа "Об утверждении плана мероприятий по составлению проекта бюджета Серовского городского округа на очередной финансовый год и плановый период"</t>
  </si>
  <si>
    <t xml:space="preserve">На официальном сайте администрации Серовского городского округа регулярно публикуются сведения об исполнении бюджета, сравнительная информация о доходах и расходах бюджетов муниципальных образований Свердловской области, сведения о показателях бюджета Серовского городского округа
</t>
  </si>
  <si>
    <t xml:space="preserve">Целевой показатель по итогам 2021г. выполнен: привлечено в бюджет Серовского городского округа 237 500 тыс.руб. По итогам 2021г. бюджет исполнен с дефицитом в сумме 16 101,7 25 790 тыс.руб.
На погашение долговых обязательств направлено 191 655,2 тыс.руб. </t>
  </si>
  <si>
    <t>&lt;= 52</t>
  </si>
  <si>
    <t xml:space="preserve">Целевой показатель по итогам 2021 года выполнен.
</t>
  </si>
  <si>
    <t>Целевой показатель по итогам  2021 года выполнен.</t>
  </si>
  <si>
    <t>&lt; 17</t>
  </si>
  <si>
    <t>Целевой показатель по итогам 2021 года выполнен.
Муниципальные контракты, связанные с исполнением программы муниципальных заимствований заключались по итогам проведения отборов исполнителей на оказание услуг</t>
  </si>
  <si>
    <t>Предварительный казначейский контроль в сфере закупок товаров, работ и услуг осуществлен своевременно и в полном объеме, объем документов за 2021 год составил 11239 документов.</t>
  </si>
  <si>
    <t>Просроченная кредиторская задолженность на 31.12.2021г отсутствует. Мониторинг просроченной кредиторской задолженности проводится ежемесячно.</t>
  </si>
  <si>
    <t>Цель 1: Создание условий для реализации стратегических направлений социально-экономического развития в части создания комфортной среды для жизни жителей Серовского городского округа</t>
  </si>
  <si>
    <t>Задача 1. Развитие инфраструктуры социальной сферы и привлечение высококвалифицированных кадров</t>
  </si>
  <si>
    <r>
      <t xml:space="preserve">Цель 2: </t>
    </r>
    <r>
      <rPr>
        <sz val="14"/>
        <rFont val="Liberation Serif"/>
        <family val="1"/>
      </rPr>
      <t>Обеспечение устойчивого сокращения непригодного для проживания жилищного фонда</t>
    </r>
  </si>
  <si>
    <r>
      <t xml:space="preserve">Задача 2. </t>
    </r>
    <r>
      <rPr>
        <sz val="14"/>
        <rFont val="Liberation Serif"/>
        <family val="1"/>
      </rPr>
      <t>Переселение граждан из многоквартирных домов, признанных до 1 января 2017 года в установленном порядке аварийными в связи с физическим износом в процессе их эксплуатации и подлежащими сносу</t>
    </r>
  </si>
  <si>
    <t>Рассчет показателя из следующих исходных данных: количество участников мероприятий, исполнителем которых являются МБУ "Дом молодежи" и МБУ ДО ЦДП "Эдельвейс", за 6 мес. 2021 г. 765 человек; численность молодых граждан СГО в возрасте от 14 до 30 лет 18 102 человека по состоянию на 01.01.2020г. (по данным Свердловскстата).
Количество участников мероприятий сокращено в связи с ограничительными мерами в период введения на территории Свердловской области режима повышенной готовности и принятии дополнительных мер по защите населения от новой коронавирусной инфекции. Количество участников онлайн-мероприятий за 6  мес. 2021 года составило 2050 человек.</t>
  </si>
  <si>
    <t>Реализация гарантий в отчетном периоде с учетом поступивших обращений осуществлена в полном объеме.  В отчетном периоде проведено возмещение расходов, связанных с осуществлением депутатской деятельности, страхование депутатов Думы СГО и обучение на курсах повышения 1 депутата.</t>
  </si>
  <si>
    <t>Подпрограмма 1. Развитие физической культуры и спорта в  Серовском городском округе</t>
  </si>
  <si>
    <t>Подпрограмма 2. Развитие инфраструктуры объектов спорта муниципальной собственности Серовского городского округа</t>
  </si>
  <si>
    <t>Подпрограмма 1. Развитие молодежной политики на территории Серовского городского округа</t>
  </si>
  <si>
    <t>Задача 1. Организация и проведение мероприятий по дополнительной социальной поддержке малообеспеченных, неполных, многодетных семей, детей с ограниченными возможностями здоровья и членов их семей, детей-сирот и детей, оставшихся без попечения родителей, а также детей работников бюджетной сферы</t>
  </si>
  <si>
    <t>га</t>
  </si>
  <si>
    <t>Целевой показатель 5. Количество объектов, включенных в перечни муниципального имущества, предназначенного для предоставления в аренду субъектам малого и среднего предпринимательства</t>
  </si>
  <si>
    <t>Целевой показатель 6.1. Информационные семинары по повышению предпринимательской грамотности</t>
  </si>
  <si>
    <t>Целевой показатель 6.2. Семинары-тренинги "Школа бизнеса"</t>
  </si>
  <si>
    <t>Целевой показатель 6.3. Семинары и индивидуальные консультации по вопросам участия в конкурсах в целях получения государственной поддержки</t>
  </si>
  <si>
    <t>Целевой показатель 6.5. Турниры по деловым переговорам и форумы предпринимателей</t>
  </si>
  <si>
    <t>Целевой показатель 6.6. Конкурсы профессионального мастерства</t>
  </si>
  <si>
    <t>Целевой показатель 6.4. Индивидуальные консультации субъектам МСП, зарегистрированным, состоящим на учете в Серовском городском округе и осуществляющим деятельность на территории Серовского городского округа, а также физическим лицам, планирующим стать предпринимателями</t>
  </si>
  <si>
    <t>Целевой показатель 6.7.1. Обеспечение функционирования раздела муниципального образования на официальном сайте Свердловской области в сфере развития малого и среднего предпринимательства (www.66msp.ru)</t>
  </si>
  <si>
    <t>Цель 1: Повышение надежности систем коммунальной инфраструктуры, качества и безопасности предоставляемых коммунальных услуг</t>
  </si>
  <si>
    <t>Задача 1. Обеспечение реализации мероприятий по строительству, реконструкции (модернизации) и капитальным ремонтам объектов коммунальной инфраструктуры</t>
  </si>
  <si>
    <t>Целевой показатель 8. Протяженность тепловых сетей, нуждающихся в замене, от общей протяженности</t>
  </si>
  <si>
    <t xml:space="preserve">Задача 13. Проведение ремонтов спортивных залов, расположенных в сельской местности. </t>
  </si>
  <si>
    <t>Задача 6. Повышение уровня информированности населения через средства массовой информации, информационные стенды, информационно-телекоммуникационную сеть Интернет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t>
  </si>
  <si>
    <t>Цель 1. Повышение уровня созидательной активности и успешной самореализации молодых граждан Серовского городского округа</t>
  </si>
  <si>
    <t>Задача 16. Оснащение образовательных организаций системой автоматического регулирования теплоносителя и  модернизация освещения</t>
  </si>
  <si>
    <t>Задача 17. Создание и развитие эффективной и доступной спортивной инфраструктуры</t>
  </si>
  <si>
    <t>Задача 18. Качественное обслуживание введенного в эксплуатацию спортивного объекта</t>
  </si>
  <si>
    <t>Задача 19. Сохранение и развитие спортивной инфраструктуры муниципальных образовательных организаций</t>
  </si>
  <si>
    <t>Целевой показатель 27. Площадь земельных участков, предоставленных под индивидуальное жилищное строительство.</t>
  </si>
  <si>
    <t>Целевой показатель 28. Количество сформированных земельных участков под объектами муниципальной собственности.</t>
  </si>
  <si>
    <t>Целевой показатель 29. Количество сформированных земельных участков под новое строительство (благоустройство).</t>
  </si>
  <si>
    <t>Целевой показатель 30. 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</si>
  <si>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Целевой показатель 31. Количество выявленных земельных участков под объектами недвижимости, неучтенных в государственном кадастре недвижимости, а так же занятых самовольно.</t>
  </si>
  <si>
    <t>Подпрограмма 5. Обеспечение реализации муниципальной программы Серовского городского округа «Управление муниципальными финансами Серовского городского округа до 2024 года»</t>
  </si>
  <si>
    <t>Подпрограмма 4. Повышение эффективности системы муниципального финансового контроля, казначейского контроля и контроля в сфере закупок товаров, работ, услуг</t>
  </si>
  <si>
    <t>Подпрограмма 3. Управление муниципальным долгом на территории Серовского городского округа</t>
  </si>
  <si>
    <t>Подпрограмма 2. Управление бюджетным процессом и его совершенствование</t>
  </si>
  <si>
    <t>Подпрограмма 1. Организация исполнения доходной части бюджета Серовского городского округа</t>
  </si>
  <si>
    <t>Цель 4. Осуществление предварительного финансового контроля за исполнением бюджета Серовского городского округа, последующего внутреннего муниципального финансового контроля за соблюдением бюджетного законодательства и контроля за соблюдением законодательства о контрактной системе в сфере закупок товаров, работ, услуг</t>
  </si>
  <si>
    <t>Задача 7. Обеспечение контроля за соблюдением бюджетного законодательства и законодательства о контрактной системе в сфере закупок товаров, работ, услуг</t>
  </si>
  <si>
    <t>Целевой показатель 25. Отношение объема проверенных средств к общему объему расходов бюджета Серовского городского округа</t>
  </si>
  <si>
    <t>Целевой показатель 26. Доля проверенных учреждений и организаций от общего числа запланированных контрольных мероприятий</t>
  </si>
  <si>
    <t xml:space="preserve">   процентов</t>
  </si>
  <si>
    <t>Целевой показатель 27. Количество проведенных плановых проверок в финансово-бюджетной сфере</t>
  </si>
  <si>
    <t>Целевой показатель 28. Количество проведенных плановых проверок соблюдения законодательства о контрактной системе при осуществлении закупок для обеспечения нужд Серовского городского округа</t>
  </si>
  <si>
    <t>Целевой показатель 29. Доля документов, в отношении которых своевременно осуществлен предварительный казначейский контроль в сфере закупок товаров, работ и услуг</t>
  </si>
  <si>
    <t>Задача 8. Предварительный финансовый контроль за исполнением местного бюджета в рамках требований бюджетного законодательства</t>
  </si>
  <si>
    <t>Целевой показатель 30. Доля бюджетных обязательств получателей средств местного бюджета, в отношении которых осуществлен финансовый контроль для постановки их на учет</t>
  </si>
  <si>
    <t>Целевой показатель 31. Доля своевременно санкционированных документов получателей средств местного бюджета и не участников бюджетного процесса</t>
  </si>
  <si>
    <t>Цель 5. Обеспечение условий для реализации мероприятий муниципальной программы в соответствии с установленными сроками и задачами</t>
  </si>
  <si>
    <t>Цель 2. Сохранение системы дополнительных мер по повышению общественной значимости семьи, профилактике социального сиротства в Серовском городском округе</t>
  </si>
  <si>
    <t>Задача 2. Организация и проведение мероприятий, направленных на повышение общественной значимости семьи, профилактику социального сиротства</t>
  </si>
  <si>
    <t>Подпрограмма 3. Оказание материальной помощи различным категориям граждан</t>
  </si>
  <si>
    <t>Цель 3. Сохранение системы дополнительных мер по оказанию материальной помощи различным категориям граждан Серовского городского округа</t>
  </si>
  <si>
    <t>Задача 3. Реализация мер по оказанию материальной помощи различным категориям граждан</t>
  </si>
  <si>
    <t>%</t>
  </si>
  <si>
    <t>ед.</t>
  </si>
  <si>
    <t>количество</t>
  </si>
  <si>
    <t>Задача 4.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t>
  </si>
  <si>
    <t xml:space="preserve">Задача 5. Обеспечение бесплатного проезда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внутригородском транспорте </t>
  </si>
  <si>
    <t>Цель 11. Обеспечение доступности качественного образования, соответствующего требованиям инновационного социально-экономического развития Серовского городского округа</t>
  </si>
  <si>
    <t>Цель 12. Организация и профориентация обучающихся в технической среде</t>
  </si>
  <si>
    <t xml:space="preserve">Цель 13. Оснащение медицинского электронного документооборота между медицинскими организациями и медицинскими кабинетами на базе общеобразовательных и дошкольных образовательных организаций </t>
  </si>
  <si>
    <t>Цель 14. Повышение уровня обеспеченности детей-инвалидов, реабилитационными и абилитационными услугами, ранней помощью</t>
  </si>
  <si>
    <t>8. "Обеспечение общественной безопасности на территории Серовского городского округа" на 2021-2024 годы</t>
  </si>
  <si>
    <t>9. "Развитие жилищно-коммунального хозяйства и повышение энергетической эффективности на территории Серовского округа" на 2021-2024 годы</t>
  </si>
  <si>
    <t>10. "Развитие транспорта, дорожного хозяйства и благоустройство на территории Серовского городского округа" на 2021-2024 годы</t>
  </si>
  <si>
    <t xml:space="preserve">11. "Реализация основных направлений в строительном комплексе на территории Серовского городского округа" на 2021-2024 годы </t>
  </si>
  <si>
    <t>Цель 2. Повышение уровня творческого, физического, социального и духовного развития детей, подростков, молодых граждан на территории Серовского городского округа</t>
  </si>
  <si>
    <t>Задача 3. Укрепление системы выявления, поддержки и развития способностей и талантов у детей и молодежи в Серовском городском округе на базе учреждений дополнительного образования в сфере молодежной политики</t>
  </si>
  <si>
    <t xml:space="preserve">Цель 3. Улучшение жилищных условий молодых граждан и молодых семей, проживающих на территории Серовского городского округа          </t>
  </si>
  <si>
    <t>Задача 4. Сохранение мер государственной поддержки в решении жилищной проблемы в форме социальных выплат молодым семьям, признанным в установленном порядке, нуждающимися в улучшении жилищных условий</t>
  </si>
  <si>
    <t>Задача 1: Предоставление гарантированных мер социальной поддержки гражданам, имеющим право на субсидии на оплату жилого помещения и коммунальных услуг, своевременно и в полном объеме</t>
  </si>
  <si>
    <t>Задача 2: Предоставление гарантированных мер социальной поддержки отдельным категориям граждан, имеющим право на компенсацию расходов на оплату жилого помещения и коммунальных услуг, своевременно и в полном объеме</t>
  </si>
  <si>
    <t>&lt;= 1</t>
  </si>
  <si>
    <t>&lt;= 10</t>
  </si>
  <si>
    <t>Информация Министерства финансов Свердловской области от 08.06.2021 "Рейтинг качества управления бюджетным процессом по итогам 2020 года".</t>
  </si>
  <si>
    <r>
      <t>Целевой показатель 18. Отношение объема расходов на обслуживание муниципального долга к объему расходов</t>
    </r>
    <r>
      <rPr>
        <sz val="14"/>
        <rFont val="Liberation Serif"/>
        <family val="1"/>
      </rPr>
      <t xml:space="preserve"> местного бюджета, за исключением объема расходов, которые осуществляются за счет субвенций, предоставляемых из областного бюджета, в отчетном финансовом году</t>
    </r>
  </si>
  <si>
    <t>Целевой показатель 5. Количество восстановленных воинских захоронений</t>
  </si>
  <si>
    <t>Задача 4: Восстановление (ремонт, реставрация, благоустройство) воинских захоронений на территории Свердловской области: работы по оборудованию мест для возложения венков, пешеходных дорожек, озеленению, светотехническому оформлению и другие работы</t>
  </si>
  <si>
    <t>Выполнено и профинансировано работ на 100% от плана. Проектно-сметная документация получила положительные заключения госэкспертизы 30.04.2021 и об эффективности инвестиционного проекта 30.12.2021.
Заявка на предоставление субсидий из областного бюджета на реализацию инвестиционного проекта признана победителем, выполнение СМР запланировано на 2022-2023 годы.</t>
  </si>
  <si>
    <t>По состоянию на 31.12.2021 из 69 пожарных водоемов - 16 неисправных (АППГ - 24). За 2021 год увеличена доля исправных пожарных водоемов на +11,59%. Также в результате аномально жаркой и сухой погоды в 2021 году 2 пожарных водоема открытого типа стали неисправны (пересохли). В связи с недостаточностью выделяемых денежных средств для ремонта пожарных водоемов, направлялось письмо в ГУ МЧС России и МОБ СО для увеличения расходных полномочий (дополнительные деньги не были выделены).</t>
  </si>
  <si>
    <t>Задача 3.  Повышение уровня вовлеченности заинтересованных граждан, организаций в реализацию мероприятий по благоустройству территорий на территории Серовского городского округа</t>
  </si>
  <si>
    <t>Цель 2: Увековечение памяти погибших при защите Отечества</t>
  </si>
  <si>
    <t xml:space="preserve">Достижение целевого показателя в отчетном периоде не планировалось. </t>
  </si>
  <si>
    <t xml:space="preserve">процентов </t>
  </si>
  <si>
    <t>Муниципальный контракт № 01623000085210000010001 на приобретение для нужд МП «Серовавтодор» 9 единиц дорожной и иной техники в рамках договора финансовой аренды (лизинга) был заключен 15.03.2021.</t>
  </si>
  <si>
    <t>Задача 14. Повышение уровня доступности муниципальных образовательных организаций для детей-инвалидов: обеспечение архитектурной доступности, оснащение специальными приспособлениями и оборудованием действующих объектов для доступа и пользования инвалидами и другими маломобильными группами населения</t>
  </si>
  <si>
    <t>Задача 25. Обеспечение загородного оздоровительного лагеря мероприятий в загородных оздоровительных лагерях, расположенных на территории Серовского городского округа, связанные с профилактикой и устранением последствий распространения коронавирусной инфекции</t>
  </si>
  <si>
    <t>Целевой показатель 7. Доля предоставленных гарантий для лиц, замещающих должности депутатов Думы Серовского городского округа, от общего количества установленных гарантий, с учетом поступивших обращений</t>
  </si>
  <si>
    <t>Целевой показатель 6. Доля приобретенных научных, методических, справочных и периодических изданий по муниципальному управлению и муниципальной службе от общего числа поступивших заявок</t>
  </si>
  <si>
    <t>Целевой показатель 4. Доля пустующих площадей к общей площади объектов недвижимого имущества муниципальной казны.</t>
  </si>
  <si>
    <t>Целевой показатель 5. Количество единиц программного обеспечения, по которым проведены работы по созданию, приобретению, обновлению.</t>
  </si>
  <si>
    <t>Цель 1. Укрепление доходной базы бюджета Серовского городского округа, развитие доходного потенциала Серовского городского округа</t>
  </si>
  <si>
    <t>Задача 1. Увеличение объема налоговых и неналоговых доходов местного бюджета</t>
  </si>
  <si>
    <t>Целевой показатель 1. Темп роста объема налоговых и неналоговых доходов местного бюджета (в сопоставимых условиях)</t>
  </si>
  <si>
    <t>Целевой показатель 2. Отклонение исполнения прогноза налоговых и неналоговых доходов местного бюджета</t>
  </si>
  <si>
    <t>Целевой показатель 4. Доля налоговых и неналоговых доходов бюджета Серовского городского округа, поступивших за счет реализации мер по повышению доходного потенциала, в общем объеме собственных доходов бюджета Серовского городского округа</t>
  </si>
  <si>
    <t>Задача 2. Повышение эффективности администрирования доходов местного бюджета</t>
  </si>
  <si>
    <t>Целевой показатель 5. Отношение объема просроченной дебиторской задолженности по администрируемым Финансовым управлением доходам бюджета Серовского городского округа (без учета безвозмездных поступлений) по состоянию на 1 января года, следующего за отчетным, к аналогичному показателю на 1 января отчетного финансового года</t>
  </si>
  <si>
    <t>&lt; 100</t>
  </si>
  <si>
    <t>Целевой показатель 29. Прирост численности детей-инвалидов в возрасте от 1,5 до 7 лет, охваченных дошкольным образованием в ДОУ</t>
  </si>
  <si>
    <t>Целевой показатель 32. Обеспеченность актуализированными документами территориального планирования (Генеральный план Серовского городского округа) с учетом их перевода в цифровой (векторный) вид.</t>
  </si>
  <si>
    <t>Целевой показатель 33. Обеспеченность актуализированными документами градостроительного зонирования (Правила землепользования и застройки Серовского городского округа) с учетом их перевода в цифровой (векторный) вид.</t>
  </si>
  <si>
    <t>Целевой показатель 34. Ведение в электронном виде пространственной базы данных Серовского городского округа.</t>
  </si>
  <si>
    <t>Целевой показатель 2. Доля площади нежилого фонда, переданного в пользование от общей площади нежилого фонда, находящегося в муниципальной казне.</t>
  </si>
  <si>
    <t>Целевой показатель 3. Сокращение количества неиспользуемых (используемых не по назначению) объектов муниципального имущества.</t>
  </si>
  <si>
    <t>Количество отремонтированных квартир детям-сиротам</t>
  </si>
  <si>
    <t>1. «Царевна лягушка» (Н.Коляда)
2. «Морфий» (М. Булгаков)
3. "Богатырь Степан Ромашкин" (Д. Войдак)
4. "Приключение нарисованного человечка" (М. Незлученко)
5. "Конец февраля" (Е. Антонова)
6. "Мама" (Н. Бондарь и А. Еньшин)
7. "Ромео и Джульетта" (Б. Пастернак)</t>
  </si>
  <si>
    <t>Целевой показатель 37. Доля детей-инвалидов, в отношении которых осуществлялись мероприятия по реабилитации и (или) абилитации, в общей численности детей - инвалидов, имеющих такие рекомендации в индивидуальной программе реабилитации или абилитации</t>
  </si>
  <si>
    <t>Целевой показатель 38. Доля детей целевой группы, получивших услуги ранней помощи, в общем количестве детей Серовского городского округа, нуждающихся в получении таких услуг</t>
  </si>
  <si>
    <t>Целевой показатель 39. Доля детей-инвалидов в возрасте от 7 года до 18 лет, охваченных общим образованием, к общей численности детей-инвалидов такого возраста</t>
  </si>
  <si>
    <t>Целевой показатель 40. Доля муниципальных образовательных организаций, обеспеченных устройствами (средствами) дезинфекции и медицинского контроля для муниципальных образовательных организаций в целях профилактики и устранения последствий распространения новой коронавирусной инфекции</t>
  </si>
  <si>
    <t>Целевой показатель 41. Количество детей и молодежи, охваченных отдыхом и оздоровлением в загородном лагере «Чайка»</t>
  </si>
  <si>
    <t>Целевой показатель 42. Количество детей, охваченных отдыхом и оздоровлением в лагерях труда и отдыха для подростков</t>
  </si>
  <si>
    <t xml:space="preserve">Целевой показатель 43. Количество временно трудоустроенных несовершеннолетних </t>
  </si>
  <si>
    <t>Целевой показатель 44. Количество детей и молодежи, охваченных отдыхом и оздоровлением в санаторно-оздоровительных комплексах: санаторно-курортных учреждений</t>
  </si>
  <si>
    <t>Целевой показатель 45. Количество детей, охваченных отдыхом и оздоровлением в учебное время</t>
  </si>
  <si>
    <t>Целевой показатель 46. Количество детей, охваченных отдыхом и оздоровлением в палаточном лагере “Перевал”</t>
  </si>
  <si>
    <t>Целевой показатель 47. Количество детей и подростков, охваченных отдыхом и оздоровлением в городских лагерях с дневным пребыванием в каникулярное время</t>
  </si>
  <si>
    <t>Целевой показатель 48. Количество детей и молодежи, охваченных отдыхом и оздоровлением в загородных оздоровительных лагерях в пределах Свердловской области</t>
  </si>
  <si>
    <t>Целевой показатель 49. Доля муниципальных организаций отдыха детей и их оздоровления, обеспеченных устройствами (средствами)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в целях выполнения требований Федеральной службы по надзору в сфере защиты прав потребителей и благополучия человека по профилактике и устранению последствий распространения новой коронавирусной инфекции для поэтапного возобновления деятельности муниципальных организаций</t>
  </si>
  <si>
    <t>Целевой показатель 50. Доля педагогических и руководящих работников муниципальных образовательных организаций, участвующих в профессиональных конкурсах, от общего количества педагогических работников</t>
  </si>
  <si>
    <t>Целевой показатель 51. Количество лучших педагогических и руководящих работников образовательных организаций, получающих премию главы СГО</t>
  </si>
  <si>
    <t>Задача 11. Развитие системы персонифицированного финансирования  дополнительного образования детей  в Серовском городском округе</t>
  </si>
  <si>
    <t>Задача 12. Проведение ремонтов зданий муниципальных образовательных организаций и содержание прилегающих к ним территорий</t>
  </si>
  <si>
    <t>Целевой показатель 11. Доля муниципальных правовых актов Серовского городского округа, принятие которых предусмотрено федеральным законодательством и законодательством Свердловской области  о противодействии коррупции в сфере муниципальной службы, от общего количества нормативных актов, предусмотренных законодательством</t>
  </si>
  <si>
    <t>Цель 1. Укрепление и дальнейшее развитие местной культуры путем совершенствования механизмов ее поддержки, духовно-нравственное развитие населения Серовского городского округа</t>
  </si>
  <si>
    <t>Задача 1. Повышение доступности и качества услуг, оказываемых населению в сфере культуры</t>
  </si>
  <si>
    <t>единиц</t>
  </si>
  <si>
    <t>Целевой показатель 5. Число посетителей муниципального музея</t>
  </si>
  <si>
    <t>Целевой показатель 7. Полнота исполнения функций главного администратора (администратора) доходов, по закрепленным за Финансовым управлением источникам доходов бюджета</t>
  </si>
  <si>
    <t>Целевой показатель 57. Число муниципальных общеобразовательных организаций, расположенных в сельской местности, в которых созданы центры образования естественно-научной и технологической направленностей</t>
  </si>
  <si>
    <t>Целевой показатель 59. Количество учащихся, получающих стипендию главы СГО за успехи в учении, спорте, творческие достижения и социально-значимую деятельность</t>
  </si>
  <si>
    <t>Целевой показатель 60. Доля обучающихся, участвующих в мероприятиях по военно-прикладным и служебно-прикладным видам спорта, начальной подготовке подростков к военной службе, от общего числа обучающихся</t>
  </si>
  <si>
    <t>Задача 2. Привлечение к систематическим занятиям адаптивной физической культурой и избранными видами двигательной деятельности максимально большого количества лиц с ограниченными возможностями здоровья на территории Серовского городского округа</t>
  </si>
  <si>
    <t xml:space="preserve"> из них в возрасте от 6 до 18 лет</t>
  </si>
  <si>
    <t>Задача 3. Поэтапное внедрение Всероссийского физкультурно-спортивного комплекса «Готов к труду и обороне» (ГТО) на территории Серовского городского округа</t>
  </si>
  <si>
    <t>Р5</t>
  </si>
  <si>
    <t>Задача 4: Исполнение муниципальных функций в сфере физической культуры и спорта в Серовском городском округе</t>
  </si>
  <si>
    <t>Целевой показатель 8. Количество лиц, привлеченных в спортивно-оздоровительную работу по развитию физической культуры и спорта среди различных групп населения</t>
  </si>
  <si>
    <t>Целевой показатель 9. Количество занятий физкультурно-спортивной направленности по месту проживания граждан</t>
  </si>
  <si>
    <t>шт.</t>
  </si>
  <si>
    <t>Целевой показатель 10. Объем публикаций газетных статей, содержащих информацию о физической культуре и спорте муниципального образования и иной официальной информации</t>
  </si>
  <si>
    <t>Целевой показатель 12. Количество предоставленных часов доступа к объектам спорта (МБУ «ЦСС», МАУ «Водный дворец»)</t>
  </si>
  <si>
    <t>час</t>
  </si>
  <si>
    <t>Целевой показатель 13. Количество проведенных официальных спортивных мероприятий</t>
  </si>
  <si>
    <t>Целевой показатель 14. Количество спортивных соревнований (физкультурных (физкультурно-оздоровительных) мероприятий), в которых спортсмены Серовского городского округа приняли участие</t>
  </si>
  <si>
    <t>Целевой показатель 15. Доля лиц, занимающихся по программам спортивной подготовки в организациях ведомственной принадлежности физической культуры и спорта</t>
  </si>
  <si>
    <t>Цель 3. Создание условий, обеспечивающих доступность к спортивной инфраструктуре Серовского городского округа</t>
  </si>
  <si>
    <t>Задача 1. Создание и развитие эффективной и доступной инфраструктуры физической культуры и спорта для различных групп населения, в том числе для лиц с ограниченными возможностями здоровья</t>
  </si>
  <si>
    <t>Целевой показатель 16. Уровень обеспеченности населения спортивными сооружениями исходя из единовременной пропускной способности объектов спорта</t>
  </si>
  <si>
    <t>Целевой показатель 17. Количество приобретенных (созданных) или модернизированных объектов (конструктивных частей объектов) нефинансовых активов, отнесенных к движимому имуществу, за исключением нематериальных активов</t>
  </si>
  <si>
    <t>Целевой показатель 20. Отношение размера дефицита бюджета Серовского городского округа к объему доходов местного бюджета без учета объема безвозмездных поступлений и объема поступлений налоговых доходов по дополнительным нормативам отчислений в отчетном финансовом году</t>
  </si>
  <si>
    <t>Целевой показатель 21. Соотношение объема выплат по муниципальным гарантиям к общему объему предоставленных Серовским городским округом муниципальных гарантий</t>
  </si>
  <si>
    <t>Целевой показатель 22. Просроченная задолженность по долговым обязательствам Серовского городского округа</t>
  </si>
  <si>
    <t xml:space="preserve">   рублей</t>
  </si>
  <si>
    <t>Целевой показатель 23. Объем выплат из бюджета Серовского городского округа сумм, связанных с несвоевременным исполнением долговых обязательств</t>
  </si>
  <si>
    <t>тысяч рублей</t>
  </si>
  <si>
    <t>&lt;= 15</t>
  </si>
  <si>
    <t>Цель 1: Создание комфортных условий проживания на основе улучшения качества окружающей среды на территории округа, снижение влияния на окружающую среду деятельности человека, связанной с обращением твердых коммунальных отходов</t>
  </si>
  <si>
    <t>Учтены участники мероприятий в рамках муниципального задания, уменьшение в связи с ограничительными мерами в период пандемии.</t>
  </si>
  <si>
    <t>Функционируют 84 клубных формирования ДК "Надеждинский", Дворец культуры металлургов, "Городской Дом культуры"</t>
  </si>
  <si>
    <t>Целевой показатель 4. Количество посещений клубных формирований</t>
  </si>
  <si>
    <t>Целевой показатель 7: Установка и содержание систем видеонаблюдения</t>
  </si>
  <si>
    <t>Целевой показатель 8: Ежегодное снижение количества пострадавших (погибших и травмированных) на пожарах</t>
  </si>
  <si>
    <t>Целевой показатель 9: Ежегодное снижение количества пожаров</t>
  </si>
  <si>
    <t>Целевой показатель 10: Доля исправных источников противопожарного водоснабжения</t>
  </si>
  <si>
    <t>Целевой показатель 11: Среднее время на ликвидацию 1 пожара</t>
  </si>
  <si>
    <t>Невыполнение показателя связано с исключением из границ населенных пунктов городского округа земельных участков сельскохозяйственного назначения, земель лесного фонда, сведения о которых внесены в ЕГРН, и как следствие, невозможность реализации разработанных и утвержденных проектов планировки территории. Также препятствует предоставлению земельных участков для строительства установление зон с особыми условиями использования территории (зоны затопления, подтопления, зоны санитарной охраны источников питьевого водоснабжения). Невыполнение показателя связано с отказом в получении земельных участков многодетными семьями в пользу денежых выплат.</t>
  </si>
  <si>
    <t>На 2021 год установлено плановое значение в размере 19% (135 Га к предусмотренной площади 700 Га). В 2021 году утверждена документация по планировке территорий мкр. "Нансена" (78,93 га), мкр. "Горбольница" (17,98 га), мкр. "Расширение территории мкр.Завокзальный" (49,23 га), мкр. "Каквинский" (80,46 га).</t>
  </si>
  <si>
    <t>Фактическая площадь разработанных и утвержденных проектов документации по планировке территории составляет 691,8 га. Исключение из границ населенных пунктов городского округа земельных участков сельскохозяйственного назначения, земель лесного фонда, сведения о которых внесены в ЕГРН,привело к  невозможности реализации разработанных и утвержденных проектов планировки территории (ППТи ПМТ "Надеждинский комплекс III", .ППТи ПМТ "Надеждинский комплекс IV", ППТ и ПМТ мкр. "Новая Кола", частично ППТ и ПМТ "Надеждинский комплекс II").</t>
  </si>
  <si>
    <t>Задача 1. Вовлечение молодых граждан в общественно-политическую и социально-экономическую жизнь Серовского городского округа через различные формы занятости</t>
  </si>
  <si>
    <t>Целевой показатель 10. Доля объектов, находящихся в муниципальной собственности Серовского городского округа, в отношении которых проведена техническая инвентаризация и кадастровые работы с получением технической  документации в общем числе объектов муниципального имущества, на которые необходимо получить техническую документацию.</t>
  </si>
  <si>
    <t>Целевой показатель 21: Обеспечение проверки состояния и устранения выявленных недостатков в антитеррористической защищенности мест проведения массовых мероприятий, мест массового пребывания людей (ММПЛ), своевременной актуализации паспортов антитеррористической защищенности ММПЛ и объектов (территорий), находящихся в муниципальной собственности или в ведении органов местного самоуправления</t>
  </si>
  <si>
    <t>Целевой показатель 22: Обеспечение соответствия уровня антитеррористической защищенности объектов (территорий), находящихся в муниципальной собственности илив ведении органов местного самоуправления, предъявляемым требованиям</t>
  </si>
  <si>
    <t>Цель 5. Обеспечение реализации муниципальной программы «Обеспечение общественной безопасности на территории Серовского городского округа»</t>
  </si>
  <si>
    <t>Задача 10. Стабильное обеспечение поддержания готовности сил и средств Серовского городского звена Свердловской областной подсистемы единой государственной системы предупреждения и ликвидации чрезвычайных ситуаций</t>
  </si>
  <si>
    <t>Цель 1. Организация и осуществление мероприятий по территориальной обороне и гражданской обороне, защите населения и территории Серовского городского округа от чрезвычайных ситуаций природного и техногенного характера</t>
  </si>
  <si>
    <t>Задача 1. Подготовка к защите населения, материальных и культурных ценностей на территории Серовского городского округа от опасностей, возникающих при ведении военных действий или вследствие этих действий, а также при чрезвычайных ситуациях</t>
  </si>
  <si>
    <t>- количество вновь созданных рабочих мест (включая вновь зарегистрированных индивидуальных предпринимателей) субъектами МСП, получившими государственную поддержку;</t>
  </si>
  <si>
    <t>- прирост среднесписочной численности работников (без внешних совместителей), занятых у субъектов малого и среднего предпринимательства, получивших государственную поддержку;</t>
  </si>
  <si>
    <t>- увеличение оборота субъектов малого и среднего предпринимательства, получивших государственную поддержку, в постоянных ценах по отношению к показателю 2014 года</t>
  </si>
  <si>
    <t>Задача 3. Формирование и совершенствование системы кадрового обеспечения муниципальной службы, правовых и организационных механизмов ее функционирования; работа с кадровым резервом</t>
  </si>
  <si>
    <t>Целевой показатель 2. Количество проведенных мероприятий в Домах культуры и клубах сельских населенных пунктов</t>
  </si>
  <si>
    <t>Целевой показатель 3. Количество клубных формирований</t>
  </si>
  <si>
    <t>представители субъектов МСП</t>
  </si>
  <si>
    <t>Задача 7. Обеспечение сохранности историко-культурного наследия</t>
  </si>
  <si>
    <t>Р2</t>
  </si>
  <si>
    <t>I1</t>
  </si>
  <si>
    <t>Задача 5.8. Приведение документов территориального планирования и градостроительного зонирования Серовского городского округа в соответствие с требованиями федерального и регионального законодательства в области градостроительства и информационных технологий</t>
  </si>
  <si>
    <t>Задача 5.9. Приведение местных нормативов градостроительного проектирования Серовского городского округа в соответствие с требованиями регионального законодательства</t>
  </si>
  <si>
    <t>Задача 5.10. Повышение эффективности управления в области архитектуры, градостроительства и информационных технологий</t>
  </si>
  <si>
    <t>Цель 6. Обеспечение населения Серовского городского округа доступным и комфортным жильем путем реализации механизмов поддержки и развития жилищного строительства и стимулирования спроса на рынке жилья</t>
  </si>
  <si>
    <t>Задача 6.11. Разработка документации по планировке территории Серовского городского округа</t>
  </si>
  <si>
    <t>Задача 37. Развитие инфраструктуры муниципальных учреждений, осуществляющих деятельность в сфере организации патриотического воспитания в Серовском городском округе</t>
  </si>
  <si>
    <t>Цель 23. Комплексное развитие и совершенствование системы патриотического воспитания граждан на территории Серовского городского округа, направленное на создание условий для повышения гражданской ответственности и воспитание граждан, имеющих активную гражданскую позицию</t>
  </si>
  <si>
    <t>Подпрограмма 1. Гражданская оборона</t>
  </si>
  <si>
    <t>Задача 26.  Создание системы условий, обеспечивающих возможность непрерывного профессионального роста, в том числе повышения квалификации работников образования</t>
  </si>
  <si>
    <t>Целевой показатель 6. Количество демонтированных временных сооружений (конструкций), установленных незаконно.</t>
  </si>
  <si>
    <t>Целевой показатель 1. Доступность дошкольного образования для детей в возрасте до 3 лет, в том числе для детей с ограниченными возможностями здоровья</t>
  </si>
  <si>
    <t>Целевой показатель 2. 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в общем образовании в регионе</t>
  </si>
  <si>
    <t>Целевой показатель 6.7.2. Обеспечение функциони-рования официального сайта Серовского фонда поддержки предпринимательства - fond-serov.ru»</t>
  </si>
  <si>
    <t>Целевой показатель 7. Финансовая поддержка субъектов МСП, осуществляющих деятельность в монопрофильном муниципальном образовании Серовский городской округ
- количество субъектов МСП, получивших государственную поддержку</t>
  </si>
  <si>
    <t xml:space="preserve"> Субсидия из областного бюджета в 2021 году на указанные цели не выделялась. </t>
  </si>
  <si>
    <t>Цель 6.Создание условий для занятий физической культурой и спортом</t>
  </si>
  <si>
    <t>Задача 1: Организация благоустройства территории городского округа в соответствии с правилами благоустройства территории городского округа</t>
  </si>
  <si>
    <t>километров</t>
  </si>
  <si>
    <t>чел/час.</t>
  </si>
  <si>
    <t>Цель 1: Развитие объектов транспортной инфраструктуры, удовлетворяющих потребностям экономики городского округа, отвечающей требуемым показателям надежности, безопасности и доступности для населения и субъектов предпринимательской деятельности округа</t>
  </si>
  <si>
    <t>Задача 1: Обеспечение сохранности автомобильных дорог общего пользования местного значения и улично-дорожной сети населенных пунктов Серовского городского округа</t>
  </si>
  <si>
    <t>Цель 1: Обеспечение стойкого эпизоотического и ветеринарно-санитарного благополучия в Серовском городском округе</t>
  </si>
  <si>
    <t>Задача 1: Предупреждение и ликвидация болезней животных и их лечение</t>
  </si>
  <si>
    <t>Цель 2.: Сохранение и улучшение здоровья населения Серовского городского округа на основе создания условий для ведения здорового образа жизни, обеспечения населения доступной медицинской помощью</t>
  </si>
  <si>
    <t xml:space="preserve">Целевой показатель 8. Количество объектов имущества в перечнях муниципального имущества для сдачи в аренду СМП, в том числе имущество и земельные участки казны; имущество, закрепленное на праве оперативного управления за муниципальными учреждениями и на праве хозяйственного ведения за муниципальными унитарными предприятиями. </t>
  </si>
  <si>
    <t>Целевой показатель 9. 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</si>
  <si>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Целевой показатель 42. Площадь жилых помещений, введенная в действие за год.</t>
  </si>
  <si>
    <t>Целевой показатель 43. Площадь жилых помещений, введенная в действие за год под индивидуальное жилищное строительство.</t>
  </si>
  <si>
    <t xml:space="preserve">Целевой показатель 15. Доля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 </t>
  </si>
  <si>
    <t>Целевой показатель 16. Приобретение оборудования и расходных материалов для организации работы пунктов сдачи ГИА-9 в муниципальных общеобразовательных организациях</t>
  </si>
  <si>
    <t>Целевой показатель 17. Доля детей, охваченных образовательными программами дополнительного образования, в общей численности детей и молодежи в возрасте 5-18 лет</t>
  </si>
  <si>
    <t>Целевой показатель 18. Соотношение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регионе</t>
  </si>
  <si>
    <t>Целевой показатель 19. Количество детей, охваченных  услугами дополнительного образования</t>
  </si>
  <si>
    <t>Целевой показатель 20. 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t>
  </si>
  <si>
    <t>Целевой показатель 21. 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</si>
  <si>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Целевой показатель 22. Количество зданий муниципальных образовательных организаций, планируемых к проведению капитального и текущего ремонтов, приведения в соответствии с требованиями пожарной безопасности и санитарного законодательства</t>
  </si>
  <si>
    <t>Целевой показатель 23. Количество запланированных к ремонту зданий и сооружений загородных оздоровительных лагерей</t>
  </si>
  <si>
    <t>Целевой показатель 24. Количество муниципальных образовательных организаций, в которых проведены мероприятия по содержанию прилегающей территории (обрезка тополей)</t>
  </si>
  <si>
    <t>Целевой показатель 25. Количество общеобразовательных организаций, расположенных в сельской местности, в которых планируется ремонт спортивных залов</t>
  </si>
  <si>
    <t>Целевой показатель 26. Доля образовательных организаций, в которых обеспечен беспрепятственный доступ к объектам инфраструктуры образовательных организаций</t>
  </si>
  <si>
    <t>Целевой показатель 27. Доля детей-инвалидов в возрасте от 1,5 года до 7 лет, охваченных дошкольным образованием, в общей численности детей-инвалидов такого возраста</t>
  </si>
  <si>
    <t>Целевой показатель 28.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t>
  </si>
  <si>
    <t>Целевые показатели 2 и 3 рассчитываются один раз в пять лет на основании данных сплошного наблюдения за деятельностью субъектов малого и среднего предпринимательства. Данные по сплошному обследованию, проведенному в рамках переписи -2020 еще не представлены. Факт за  2021 год оценочный и расчитан на основании данных единого реестра СМП на 01.01.2022 и статистических данных по количеству населения и среднесписочной численности работников на 01.10.2022 года.</t>
  </si>
  <si>
    <t>Оценка. Информация предоставляется Свердловскстатом в конце 1 квартала года следующего за отчетным.</t>
  </si>
  <si>
    <t>Внесены изменения в Соглашение.</t>
  </si>
  <si>
    <t>Заявительный характер.</t>
  </si>
  <si>
    <t>Сроки формирования и предоставления отчетности об исполнении бюджета Серовского городского округа, формируемой Финансовым управлением администрации Серовского городского округа» соблюдаются в соответствии с Приказом Минфина России от 28.12.2010 N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Приказ  Финансового управления администрации Серовского городского округа от 20.02.2020г. №17 «Об утверждении  порядка составления  бюджетной отчетности  главными распорядителями средств бюджета Серовского городского округа, главными администраторами доходов бюджета Серовского  городского округа…»</t>
  </si>
  <si>
    <t>Целевой показатель 11. Доля своевременно открытых лицевых счетов для учета операций по исполнению местного бюджета и не участников бюджетного процесса и проведения кассовых операций со средствами на лицевых счетах не участников бюджетного процесса</t>
  </si>
  <si>
    <t>Целевой показатель 12. Доля исполненных судебных актов по искам к Серовскому городскому округу о возмещении вреда, причиненного гражданину или юридическому лицу в результате незаконных действий (бездействия) органов местного самоуправления Серовского городского округа либо должностных лиц этих органов, и о присуждении компенсации за нарушение права на исполнение судебного акта в течение трех месяцев со дня поступления исполнительных документов на исполнение</t>
  </si>
  <si>
    <t>Задача 4. Повышение эффективности управления средствами местного бюджета</t>
  </si>
  <si>
    <t>Целевой показатель 13. Степень качества управления финансами Серовского городского округа, определяемая в соответствии с Постановлением Правительства Свердловской области</t>
  </si>
  <si>
    <t>не ниже II</t>
  </si>
  <si>
    <t>III</t>
  </si>
  <si>
    <t>Целевой показатель 14. Степень достижения Серовским городским округом максимально возможного количества баллов, набранных в ходе проведения мониторинга и составления рейтинга муниципальных образований Свердловской области по уровню открытости бюджетных данных за отчетный финансовый год</t>
  </si>
  <si>
    <t>&lt;= 100</t>
  </si>
  <si>
    <t>Подпрограмма 2. Развитие дополнительного образования в сфере молодежной политики</t>
  </si>
  <si>
    <t>Подпрограмма 3. Стимулирование развития жилищного строительства</t>
  </si>
  <si>
    <t>Подпрограмма 7. Обеспечение реализации муниципальной программы "Развитие системы образования в Серовском городском округе"</t>
  </si>
  <si>
    <t>ПОДПРОГРАММА 1. БЛАГОУСТРОЙСТВО</t>
  </si>
  <si>
    <t>ПОДПРОГРАММА 2. ТРАНСПОРТНОЕ ОБСЛУЖИВАНИЕ, ВОДНОЕ И ДОРОЖНОЕ ХОЗЯЙСТВО</t>
  </si>
  <si>
    <t>ПОДПРОГРАММА 3. РАЗВИТИЕ И ОБЕСПЕЧЕНИЕ СОХРАННОСТИ СЕТИ АВТОМОБИЛЬНЫХ ДОРОГ НА ТЕРРИТОРИИ СЕРОВСКОГО ГОРОДСКОГО ОКРУГА</t>
  </si>
  <si>
    <t>ПОДПРОГРАММА 4. 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t>
  </si>
  <si>
    <t>ПОДПРОГРАММА 5. КОМПЛЕКСНОЕ БЛАГОУСТРОЙСТВО ОБЪЕКТОВ СОЦИАЛЬНОЙ И ЖИЛИЩНОЙ СФЕРЫ</t>
  </si>
  <si>
    <t>Подпрограмма 1. РАЗВИТИЕ ОБЪЕКТОВ СОЦИАЛЬНОЙ СФЕРЫ И ОБЕСПЕЧЕНИЕ ЖИЛЬЕМ ОТДЕЛЬНЫХ КАТЕГОРИЙ ГРАЖДАН</t>
  </si>
  <si>
    <t>Подпрограмма 2. ПЕРЕСЕЛЕНИЕ ГРАЖДАН ИЗ АВАРИЙНОГО ЖИЛИЩНОГО ФОНДА И ЖИЛЫХ ПОМЕЩЕНИЙ, ПРИЗНАННЫХ НЕПРИГОДНЫМИ ДЛЯ ПРОЖИВАНИЯ</t>
  </si>
  <si>
    <t>Целевой показатель 6.Общее число участников мероприятий "Пропаганда и популяризация предпринимательской деятельности" всего, в том числе:</t>
  </si>
  <si>
    <t>Целевой показатель 3. Количество общественных территорий на территории Серовского городского округа, в которых реализованы проекты комплексного благоустройств</t>
  </si>
  <si>
    <t>Общая площадь объектов недвижимого имущества муниципальной казны составляет 76 072,74 м2, из них пустует 13 632,90 м2.</t>
  </si>
  <si>
    <t>На 2021 год установлено плановое значение в размере 107 единиц в виде однородных (однотипных) объектов нестационарной торговой сети, металлических гаражей, хозяйственных построек по стоимости 13,1 тыс. рублей за единицу. Фактически демонтировано 27 обособленных незаконно установленных объектов. Однако, рассчитывать среднюю стоимость работ по одному объекту, также как и процент достижения целевого показателя в количественном выражении, необъективно в связи со значительной разнородностью объектов. В связи с тем, что исполнение мероприятия в стоимостном выражении составляет 96,81% принять достижение целевого показателя на том же уровне.</t>
  </si>
  <si>
    <t xml:space="preserve">По состоянию на 01.01.2022 7 семей (16 человек) получили жилые помещения и улучшившего жилищные условия из 1690 семей (5070 человек), состоящих на учете в качестве нуждающихся в жилых помещениях. Целевой показатель не достигнут по причине того, что в отчетном периоде 2021 года переселение из аварийного жилья в рамках адресной региональной программы не производилось. </t>
  </si>
  <si>
    <t>По состоянию на 01.01.2021 общее количество объектов, на которые необходимо получить документацию составляет 955, на 2021 год запланировано получение документации на 148 объектов, на отчетный период – 18 объектов. Фактически получена техническая документация на 281 объект. Значительно превышение достижения целевого показателя обусловлено заключением в 2021 году контракта на техническую инвентаризацию 259 объектов в комплексе по цене ниже рыночной.</t>
  </si>
  <si>
    <t>В отчетном периоде проведено 9 заседаний комиссии по списанию имущества Серовского городского округа, списано 147 объектов (119 единиц движимого иму-щества, 28 объектов недвижимого имущества).</t>
  </si>
  <si>
    <t>Задача 4. Повышение престижа муниципальной службы, совершенствование системы материального стимулирования и социальной защищенности лиц, замещающих муниципальные должности и должности муниципальной службы в органах местного самоуправления Серовского городского округа</t>
  </si>
  <si>
    <t>Целевой показатель 13. Объем информации, размещенный на официальных сайтах органов местного самоуправления Серовского городского округа</t>
  </si>
  <si>
    <t>Подпрограмма 2. Организация отдыха детей и молодежи в Серовском городском округе</t>
  </si>
  <si>
    <t>Процент выполнения</t>
  </si>
  <si>
    <t>план на год</t>
  </si>
  <si>
    <t>Целевой показатель 4. Доля граждан, принявших участие в решении вопросов развития городской среды, от общего количества граждан в возрасте от 14 лет, проживающих на территории Серовского городского округа</t>
  </si>
  <si>
    <t>Целевой показатель 2. Количество дворовых территорий Серовского городского округа, в которых реализованы проекты их комплексного благоустройства</t>
  </si>
  <si>
    <t>Подпрограмма 1. Качество образования как основа благополучия</t>
  </si>
  <si>
    <t>Цель 1. Обеспечение доступности дошкольного образования для детей в возрасте до 3 лет</t>
  </si>
  <si>
    <t>случаев на 100 тыс. человек населения</t>
  </si>
  <si>
    <t>Цель 3. Повышение качества общего образования</t>
  </si>
  <si>
    <t xml:space="preserve">Целевой показатель достигнут. </t>
  </si>
  <si>
    <t>Подпрограмма 2. Повышение общественной значимости семьи, профилактика социального сиротства</t>
  </si>
  <si>
    <t>Количество учащихся  детей-сирот и детей, оставшихся без попечения родителей, а также лиц из числа детей-сирот и детей, оставшихся без попечения родителей, получивших стипендию как успешно обучающиеся в государственных образовательных учреждениях начального, среднего и высшего профессионального образования по окончанию учебного семестра</t>
  </si>
  <si>
    <t>Количество детей с ограниченными возможностями здоровья и неорганизованных детей, принявших участие в рождественской елке главы Серовского городского округа</t>
  </si>
  <si>
    <t xml:space="preserve">Количество детей с ограниченными возможностями здоровья, неорганизованных детей и детей работников бюджетной сферы, получивших новогодние подарки </t>
  </si>
  <si>
    <t>Достижение целевого показателя в основном возможно за счет сноса аварийных многоквартирных домов, переселенных в рамках муниципальной программы «Реализация основных направлений в строительном комплексе на территории Серовского городского округа» на 2021-2024 годы.</t>
  </si>
  <si>
    <t>5</t>
  </si>
  <si>
    <t xml:space="preserve">Целевой показатель достигнут по итогам исполнения работ по муниципальному контракту в полном объеме. </t>
  </si>
  <si>
    <t xml:space="preserve">В отчетном периоде 2021 года в бюджет поступило 107265,42 тыс. рублей, в отчетном периоде 2020 года - 62631,03 тыс. рублей. Основной рост поступлений произошел: по доходам от аренды нежилого фонда на сумму 25851,65 тыс. рублей (оплата текущих платежей ООО «Вертикаль» и ООО «РИТЭК»); по доходам от аренды неразграниченных земель на сумму 9949,76 тыс. рублей (изменение кадастровой стоимости); по неосновательному обогащению на сумму 6085,77 тыс. рублей и по пени на сумму 2964,37 тыс. рублей (активизация претензионно-исковой работы). 
</t>
  </si>
  <si>
    <t xml:space="preserve">В отчетном периоде 2021 года в бюджет поступило 107265,42 тыс. рублей при плане 107216,69 тыс. рублей. Перевыполнение плана составляет 0,05% и является незначительным. </t>
  </si>
  <si>
    <t>Задача 4: Организация мероприятий по укреплению и активизации деятельности общественных организаций, занятых социальной поддержкой населения</t>
  </si>
  <si>
    <t>Подпрограмма 5. Социально значимые мероприятия</t>
  </si>
  <si>
    <t>Цель 5. Сохранение системы дополнительных мер поддержки отдельных категорий граждан Серовского городского округа путем проведения тематических мероприятий, имеющих социальную значимость</t>
  </si>
  <si>
    <t>Целевой показатель 4. Количество самозанятых граждан, зафиксировавших свой статус с учетом введения налогового режима для самозанятых</t>
  </si>
  <si>
    <t>миллион человек</t>
  </si>
  <si>
    <t>Задача 1. Формирование у населения ответственного отношения к собственному здоровью и мотивации к здоровому образу жизни</t>
  </si>
  <si>
    <t>Целевой показатель 1. Доля жителей Серовского городского округа, систематически занимающихся физической культурой и спортом, в общей численности населения Серовского городского округа в возрасте 3-79 лет</t>
  </si>
  <si>
    <t>Подпрограмма 2. Защита от чрезвычайных ситуаций и обеспечение безопасности на территории Серовского городского округа и обеспечение функционирования аппаратно-программного комплекса «Безопасный город»</t>
  </si>
  <si>
    <t>Подпрограмма 3. Обеспечение первичных мер пожарной безопасности на территории Серовского городского округа</t>
  </si>
  <si>
    <t>Подпрограмма 4. Профилактика правонарушений на территории Серовского городского округа</t>
  </si>
  <si>
    <t>Программа переселения граждан из аварийного жилищного фонда предполагает два способа реализации:
1) Расселение, не связанное с приобретением жилых помещений, путем выкупа жилых помещений у собственников;
2) Расселение, связанное с приобретением жилых помещений путем инвестирования в строительство многоквартирных жилых домов.
Мероприятие по выкупу жилых помещений у собственников реализовано в полном объеме.
Недостижение целевых показателей связано с тем, что жилые помещения не переданы Застройщиком по причине неготовности к передаче Инвестору - не закончены работы по отделке жилых помещений.</t>
  </si>
  <si>
    <t>см²</t>
  </si>
  <si>
    <t>м²</t>
  </si>
  <si>
    <r>
      <t>Из респондентов, принявших участие в опросе «</t>
    </r>
    <r>
      <rPr>
        <sz val="14"/>
        <color indexed="8"/>
        <rFont val="Liberation Serif"/>
        <family val="1"/>
      </rPr>
      <t>Удовлетворенность населения жилищно-коммунальными услугами» н</t>
    </r>
    <r>
      <rPr>
        <sz val="14"/>
        <rFont val="Liberation Serif"/>
        <family val="1"/>
      </rPr>
      <t xml:space="preserve">а Портале «Открытое Правительство Свердловской области» </t>
    </r>
    <r>
      <rPr>
        <sz val="14"/>
        <color indexed="8"/>
        <rFont val="Liberation Serif"/>
        <family val="1"/>
      </rPr>
      <t>в количестве 4345 чел., количество удовлетворенных услугами ЖКХ составляет 3284</t>
    </r>
    <r>
      <rPr>
        <sz val="14"/>
        <rFont val="Liberation Serif"/>
        <family val="1"/>
      </rPr>
      <t xml:space="preserve"> чел. </t>
    </r>
  </si>
  <si>
    <t xml:space="preserve">Соцопрос на сайте "Открытое правительство" Свердловской области </t>
  </si>
  <si>
    <t>ПАСГО  2353 от 24.10.2019, ПАСГО 553 от 30.04.2021</t>
  </si>
  <si>
    <t>ПОДПРОГРАММА 2. РАЗВИТИЕ И МОДЕРНИЗАЦИЯ ОБЪЕКТОВ КОММУНАЛЬНОГО КОМПЛЕКСА СЕРОВСКОГО ГОРОДСКОГО ОКРУГА</t>
  </si>
  <si>
    <t>Целевой показатель 29. Доля проб сточных вод, не соответствующих утановленным нормативам допустимых сбросов, лимитам на сбросы, расчитанная применительно к видам централизованных систем водоотведения раздельно для централизованной общесплавной (бытовой) и централизованной ливневой системы водоотведения</t>
  </si>
  <si>
    <t>Целевой показатель 30. Удельный расход электрической энергии, потребляемой в технологическом процессе очистки сточных вод, на единицу объема очищаемых сточных вод</t>
  </si>
  <si>
    <t>кВт*ч/куб.м</t>
  </si>
  <si>
    <t>Целевой показатель 31. Удельный расход электрической энергии, потребляемой в технологическом процессе транспортировки сточных вод, на единицу объема транспортируемых сточных вод</t>
  </si>
  <si>
    <t>ПОДПРОГРАММА 3. РАЗВИТИЕ ГАЗИФИКАЦИИ В СЕРОВСКОМ ГОРОДСКОМ ОКРУГЕ</t>
  </si>
  <si>
    <t>ПОДПРОГРАММА 4. ЭНЕРГОСБЕРЕЖЕНИЕ И ПОВЫШЕНИЕ ЭНЕРГОЭФФЕКТИВНОСТИ ОБЪЕКТОВ ЖИЛИЩНО-КОММУНАЛЬНОГО КОМПЛЕКСА</t>
  </si>
  <si>
    <t>ПОДПРОГРАММА 5. ЧИСТАЯ ВОДА</t>
  </si>
  <si>
    <t>ПОДПРОГРАММА 6. ОБЕСПЕЧЕНИЕ РЕАЛИЗАЦИИ МУНИЦИПАЛЬНЫХ ПРОГРАММ, ОТВЕТСТВЕННЫМ ИСПОЛНИТЕЛЕМ КОТОРЫХ ЯВЛЯЕТСЯ ОТРАСЛЕВОЙ ОРГАН АДМИНИСТРАЦИИ СЕРОВСКОГО ГОРОДСКОГО ОКРУГА "КОМИТЕТ ПО ЭНЕРГЕТИКЕ, ТРАНСПОРТУ, СВЯЗИ И ЖИЛИЩНО-КОММУНАЛЬНОМУ ХОЗЯЙСТВУ"</t>
  </si>
  <si>
    <t>Общая протяженность освещенных частей улиц, проездов</t>
  </si>
  <si>
    <t>Площадь озеленения территории города на одного жителя</t>
  </si>
  <si>
    <t>Площадь ручной уборки территорий парков, скверов, площадей, остановочных комплексов и иных</t>
  </si>
  <si>
    <t>Доля мест захоронения, текущее содержание которых обеспечивается</t>
  </si>
  <si>
    <t>Доля населения, охваченного контейнерной вывозкой ТКО, проживающего в многоэтажной застройке</t>
  </si>
  <si>
    <t>Доля населения, охваченного контейнерной вывозкой ТКО, проживающего в малоэтажной застройке и частном секторе</t>
  </si>
  <si>
    <t>Сокращение количества несанкционированных свалок</t>
  </si>
  <si>
    <t>Доля регулярных транспортных маршрутов, получивших свидетельства об осуществлении регулярных перевозок по данному маршруту и карты данного маршрута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</si>
  <si>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t>
  </si>
  <si>
    <t>Доля протяженности автомобильных дорог общего пользования местного значения с усовершенствованным покрытием, отвечающих нормативным требованиям</t>
  </si>
  <si>
    <t>Капитальный ремонт, строительство и реконструкция автомобильных дорог</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</si>
  <si>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</si>
  <si>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отремонтированных автомобильных дорог с твердым покрытием, в отношении которых произведен капитальный ремонт, строительство и реконструкция</t>
  </si>
  <si>
    <t>Доля проведенных противоэпизоотических мероприятий от общего количества предусмотренных мероприятий</t>
  </si>
  <si>
    <t>Смертность от туберкулеза</t>
  </si>
  <si>
    <t>Количество благоустроенных дворовых территорий</t>
  </si>
  <si>
    <t xml:space="preserve">кв.метров </t>
  </si>
  <si>
    <t>кв.метров общей площади</t>
  </si>
  <si>
    <t>Задача 6. Обеспечение бесплатным питанием отдельных категорий обучающихся, осваивающих основные общеобразовательные программы с применением электронного обучения и дистанционных образовательных технологий в муниципальных общеобразовательных организациях и обучающихся с ограниченными возможностями здоровья, в том числе детей-инвалидов, осваивающих основные общеобразовательные программы на дому, на период введения на территории Свердловской области режима повышенной готовности в связи с угрозой распространения новой коронавирусной инфекции (2019-nCoV)</t>
  </si>
  <si>
    <t xml:space="preserve">Подпрограмма 5. Развитие системы поддержки талантливых и одаренных детей и подростков </t>
  </si>
  <si>
    <t>человек</t>
  </si>
  <si>
    <t>процентов</t>
  </si>
  <si>
    <t>штук</t>
  </si>
  <si>
    <t>Задача 1.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t>
  </si>
  <si>
    <t>единица</t>
  </si>
  <si>
    <t>Цель 2. Обеспечение доступности  качественного общего образования, соответствующего требованиям инновационного социально-экономического развития Серовского городского округа</t>
  </si>
  <si>
    <t>Цель 4. Обеспечение доступности качественных образовательных услуг в сфере дополнительного образования в Серовском городском округе</t>
  </si>
  <si>
    <t>Цель 5. Приведение условий содержания зданий муниципальных образовательных организаций и прилегающих к ним территорий в соответствии с требованиями пожарной безопасности и санитарного законодательства</t>
  </si>
  <si>
    <t>Учтены мероприятия, проведенные в сельских территориях в рамках муниципального задания.</t>
  </si>
  <si>
    <t>единицы</t>
  </si>
  <si>
    <t>факт</t>
  </si>
  <si>
    <t>Среднее значение</t>
  </si>
  <si>
    <t>Подпрограмма 4. Социальная поддержка общественных организаций</t>
  </si>
  <si>
    <t>Задача 2. Развитие инфраструктуры поддержки субъектов малого и среднего предпринимательства в Серовском городском округе</t>
  </si>
  <si>
    <t>Цель 1. Содействие развитию малого и среднего предпринимательства в Серовском городском округе</t>
  </si>
  <si>
    <t>Подпрограмма 5. Обеспечение реализации муниципальной программы «Обеспечение общественной безопасности на территории Серовского городского округа» на 2021-2024 годы</t>
  </si>
  <si>
    <t>Постановление Главы администрации Серовского городского округа от 03.10.2008 N 1189 (ред. от 28.05.2012) "Об утверждении Порядка организации работы по ведению Муниципальной долговой книги Серовского городского округа".</t>
  </si>
  <si>
    <t>Целевой показатель 4: Доля обученных должностных лиц и специалистов Серовского городского звена Свердловской областной подсистемы единой государственной системы предупреждения и ликвидации чрезвычайных ситуаций и организаций в сфере гражданской обороны, защиты от чрезвычайных ситуаций, обеспечения пожарной безопасности и безопасности на водных объектах от ежегодных плановых показателей</t>
  </si>
  <si>
    <t>Целевой показатель 5: Количество профилактических мероприятий, выполненных в целях обеспечения безопасности населения на водных объектах</t>
  </si>
  <si>
    <t>Целевой показатель 6: Исправное техническое состояние средств отображения и управления видеокамерами в реальном времени, видеозаписи событий, записи в архив</t>
  </si>
  <si>
    <t>Цель 1. Создание благоприятных условий проживания населения за счет обеспечения населения коммунальными услугами надлежащего качества, капитального ремонта жилищного фонда, удержание изменения размера вносимой гражданами платы за коммунальные услуги в пределах утвержденного предельного (максимального) индекса роста цен</t>
  </si>
  <si>
    <t>Задача 3. Удержание изменения размера вносимой гражданами платы за коммунальные услуги в пределах утвержденного предельного (максимального) индекса роста цен за счет предоставления гражданам мер социальной поддержки по частичному освобождению от платы за коммунальные услуги</t>
  </si>
  <si>
    <t>Целевой показатель 30. Содержание и сохранение объектов культурного наследия городского округа (объектов культурного наследия, мемориальных комплексов, памятников,  мемориальных и памятных досок)</t>
  </si>
  <si>
    <t>Количество неработающих пенсионеров, вышедших на пенсию из муниципальных учреждений, а также  вышедших на пенсию до 01 января 2012 года из учреждений, финансирование которых осуществляется из бюджета Свердловской области, и состоящих на учете в городской (районной) организации отраслевых профсоюзов работников государственных учреждений и общественного обслуживания Российской Федерации, а также пенсионеров вышеуказанных учреждений, прекративших свою деятельность, получивших материальную помощь ко Дню пожилого человека</t>
  </si>
  <si>
    <t>Количество семейных пар, получивших материальную помощь, награжденных знаками отличия Свердловской области «Материнская доблесть» и «Совет да любовь»</t>
  </si>
  <si>
    <t>Количество ветеранов ВОВ, получивших материальную помощь в связи с традиционно считающимися юбилейными датами, начиная с 90-летия, получивших персональные поздравления Президента Российской Федерации</t>
  </si>
  <si>
    <t>Целевой показатель 11. Количество объектов муниципальной собственности, в отношении которых проведено списание.</t>
  </si>
  <si>
    <t>Целевой показатель 12. Количество квадратных метров, подлежащих сносу.</t>
  </si>
  <si>
    <t>Целевой показатель 13. Количество объектов, приобретенных в муниципальную собственность в рамках обновления материально-технической базы.</t>
  </si>
  <si>
    <t>Целевой показатель 14. Количество установленных приборов учета, в том числе в рамках возмещения затрат.</t>
  </si>
  <si>
    <t>Целевой показатель 48. Протяженность автомобильных дорог местного значения, на которые оформлено право собственности.</t>
  </si>
  <si>
    <t>Целевой показатель 15. Соотношение поступлений доходов в бюджет Серовского городского округа в отчетном и предыдущем годах.</t>
  </si>
  <si>
    <t>Целевой показатель 16. Достоверность планирования поступлений доходов в бюджет Серовского городского округа.</t>
  </si>
  <si>
    <t>Целевой показатель 17. Эффективность деятельности по защите имущественных интересов муниципального образования Серовский городской округ.</t>
  </si>
  <si>
    <t>Целевой показатель 18. Доля муниципальных предприятий, имеющих положительный финансовый результат.</t>
  </si>
  <si>
    <t>Целевой показатель 19. Количество объектов, в отношении которых проведена оценка активов с целью определения экономического потенциала.</t>
  </si>
  <si>
    <t>Целевой показатель 20. Количество объектов, переданных в аренду или в собственость, в отношении которых проведена оценка активов с целью определения экономического потенциала.</t>
  </si>
  <si>
    <t>Целевой показатель 21. Доля объектов, переданных в аренду или в собственность, в общем числе объектов, в отношении которых проведена оценка активов с целью определения экономического потенциала.</t>
  </si>
  <si>
    <t>Целевой показатель 22. Количество единиц программного (материально-технического) обеспечения, по которым проведены работы по созданию, приобретению, обновлению с целью выполнения функции  муниципального земельного и лесного контроля.</t>
  </si>
  <si>
    <t>Целевой показатель 23. Количество сформированных земельных участков для индивидуального жилищного строительства.</t>
  </si>
  <si>
    <t>F2</t>
  </si>
  <si>
    <t>F3</t>
  </si>
  <si>
    <t>Количество выпускников школ и студентов ВУЗов, заключивших договор с администрацией Серовского городского округа для работы в учреждениях здравоохранения и образования Серовского городского округа, получивших материальную поддержку в виде стипендии</t>
  </si>
  <si>
    <t>Количество граждан, поступивших на работу в муниципальную общеобразовательную организацию Серовского городского округа или государственное автономное учреждение здравоохранения Свердловской области «Серовская городская больница», получивших материальную помощь для приобретения жилья</t>
  </si>
  <si>
    <t>Цель 7. Сохранение системы дополнительных мер по ограничению распространения ВИЧ-инфекции, вакцинопрофилактика инфекционных заболеваний среди населения Серовского городского округа.</t>
  </si>
  <si>
    <t>Задача 7. Обеспечение проведения мероприятий по первичной профилактике ВИЧ-инфекции среди населения Серовского городского округа.</t>
  </si>
  <si>
    <t>Количество показаов аудио- и видеороликов социальной рекламы по вопросам ВИЧ-инфекции</t>
  </si>
  <si>
    <t>Количество обучающихся в муниципальных общеобразовательных организациях, получивших материальную помощь по проезду до общеобразовательного учреждения и обратно</t>
  </si>
  <si>
    <t>Отсутствие заявлений на материальную помощь.</t>
  </si>
  <si>
    <t>Количество общественных организаций, которым оказано содействие  в их деятельности</t>
  </si>
  <si>
    <t>Количество поощренных активистов общественных организаций</t>
  </si>
  <si>
    <t>Количество неорганизованных детей из малообеспеченных семей, детей с ограниченными возможностями здоровья, инвалидов ВОИ, ВОС, инвалидов боевых действий, участвующих в мероприятиях</t>
  </si>
  <si>
    <t>Количество ветеранов, ветеранов РКК, ветеранов боевых действий, руководителей ветеранских организаций, матерей, вдов погибших военнослужащих, участников ликвидации последствий радиационных аварий и катастроф, посетивших мероприятия</t>
  </si>
  <si>
    <t>Количество доноров, РОККовских сестер, сандружинниц, Почетных доноров, участвующих в мероприятиях</t>
  </si>
  <si>
    <t>Количество работников социальной сферы, участвующих в мероприятиях</t>
  </si>
  <si>
    <t>Количество жителей Серовского городского округа, принявших участие в мероприятиях памяти погибших при боевых действиях и политических репрессиях</t>
  </si>
  <si>
    <t>Целевой показатель 2. Удовлетворенность населения жилищно-коммунальными услугами, уровнем организации теплоснабжения (снабжения населения топливом), водоснабжения (водоотведения), электроснабжения, газоснабжения</t>
  </si>
  <si>
    <t>Задача 2. Капитальный ремонт жилищного фонда</t>
  </si>
  <si>
    <t>Целевой показатель 3. Удельный вес площади жилых помещений, признанных непригодными для проживания, и (или) с высоким уровнем износа в общем объеме площади жилищного фонда</t>
  </si>
  <si>
    <t>Целевой показатель 4. Общая площадь многоквартирных домов, в которых проведен капитальный ремонт муниципального имущества</t>
  </si>
  <si>
    <t>Целевой показатель 5. Количество жилых помещений и общего имущества в многоквартирных домах, приспособленных для инвалидов</t>
  </si>
  <si>
    <t>штука</t>
  </si>
  <si>
    <t>Отсутствие финансирования.</t>
  </si>
  <si>
    <t>Целевой показатель 35. Наличие утвержденных местных нормативов градостроительного проектирования Серовского городского округа (внесение изменений в местные нормативы градостроительного проектирования Серовского городского округа).</t>
  </si>
  <si>
    <t>Целевой показатель 37. Общая площадь земельных участков, предоставленных для строительства в расчете на 10 тысяч человек населения.</t>
  </si>
  <si>
    <t>Целевой показатель 38. Площадь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 в расчете на 10 тысяч человек населения.</t>
  </si>
  <si>
    <t>Целевой показатель 39. Доля площади территорий, на которую разработана документация по планировке территорий в целях строительства и благоустройства, к площади территории, предусмотренной Генеральным планом Серовского городского округа, в год.</t>
  </si>
  <si>
    <t>Целевой показатель 40. Количество линейных объектов, под размещение которых разработана документации по планировке территории с целью  обеспечения территории объектами инженерной инфраструктуры, в год.</t>
  </si>
  <si>
    <t>Целевой показатель 41. Площадь территорий, обеспеченных утвержденной документацией по планировке территории с учетом положений генерального плана.</t>
  </si>
  <si>
    <t>Невыполнение показателя связано с исключением из границ населенных пунктов городского округа земельных участков сельскохозяйственного назначения, земель лесного фонда, сведения о которых внесены в ЕГРН, и как следствие, невозможность реализации разработанных и утвержденных проектов планировки территории. Также препятствует предоставлению земельных участков для строительства установление зон с особыми условиями использования территории (зоны затопления, подтопления, зоны санитарной охраны источников питьевого водоснабжения).</t>
  </si>
  <si>
    <t>нет</t>
  </si>
  <si>
    <t>7. "Развитие системы образования в Серовском городском округе" на 2019-2024 годы</t>
  </si>
  <si>
    <t>Подпрограмма 3. Педагогические кадры ХХI века</t>
  </si>
  <si>
    <t>Уменьшение в связи с ограничительными мерами в период пандемии.</t>
  </si>
  <si>
    <t>Целевой показатель 6. Количество посещений библиотек</t>
  </si>
  <si>
    <t>Целевой показатель 8. Количество  новых, капитально возобновленных постановок</t>
  </si>
  <si>
    <t>Целевой показатель 9. Число зрителей на показах спектаклей (театральных постановок)</t>
  </si>
  <si>
    <t>Целевой показатель 17. Оказана государственная поддержка лучшим сельским учреждениям культуры</t>
  </si>
  <si>
    <t>Задача 2. Развитие инновационной деятельности в сфере культуры</t>
  </si>
  <si>
    <t>Задача 3. Модернизация материально-технической базы учреждений культуры и искусства</t>
  </si>
  <si>
    <t>Задача 4. Создание модельных муниципальных библиотек</t>
  </si>
  <si>
    <t>Задача 5. Создание условий для сохранения и развития кадрового потенциала сферы культуры и искусства</t>
  </si>
  <si>
    <t xml:space="preserve"> Цель 2. Создание условий для поддержания стабильного качества жизни отдельных категорий граждан Серовского городского округа</t>
  </si>
  <si>
    <t>Задача 1:. Предоставление мер социальной поддержки отдельным категориям граждан Серовского городского округа</t>
  </si>
  <si>
    <t xml:space="preserve"> Цель 1. Обеспечение выполнения переданных государственных полномочий Свердловской области по предоставлению гражданам субсидий на оплату жилого помещения и коммунальных услуг, переданных государственных полномочий Российской Федерации и Свердловской области по предоставлению гражданам компенсации расходов отдельным категориям граждан на оплату жилого помещения и коммунальных услуг</t>
  </si>
  <si>
    <t>Подпрограмма 1. Социальная поддержка малообеспеченных, неполных, многодетных семей, детей с ограниченными возможностями здоровья и членов их семей, детей-сирот, детей, оставшихся без попечения родителей, а также детей работников бюджетной сферы</t>
  </si>
  <si>
    <t>Цель 1. Сохранение системы дополнительных мер по социальной поддержке малообеспеченных, неполных, многодетных семей, детей с ограниченными возможностями здоровья и членов их семей, детей-сирот и детей, оставшихся без поечения родителей; а также детей работников бюджетной сферы</t>
  </si>
  <si>
    <t>Целевой показатель 61. Доля победителей и призеров муниципальных, областных, всероссийских, международных конкурсов, проектов, олимпиад, праздников от общего количества обучающихся, участвующих в мероприятиях для талантливых детей и молодежи</t>
  </si>
  <si>
    <t>Целевой показатель 62. Количество учреждений, осуществляющих патриотическое воспитание граждан на территории Серовского городского округа, улучшивших материально-техническую базу.</t>
  </si>
  <si>
    <t>Цель 24. Комплексное развитие и совершенствование системы патриотического воспитания граждан на территории Серовского городского округа, направленное на создание условий для повышения гражданской ответственности и воспитание граждан, имеющих активную гражданскую позицию.</t>
  </si>
  <si>
    <t>Задача 38. Развитие инфраструктуры муниципальных учреждений, осуществляющих деятельность в сфере организации патриотического воспитания в Серовском городском округе.</t>
  </si>
  <si>
    <t>Целевой показатель 6. Количество исполнителей коммунальных услуг, которым возмещены некомпенсируемые финансовые убытки, обусловленные необходимостью вынужденного продолжения отпуска тепловой энергии и теплоносителя</t>
  </si>
  <si>
    <t>Целевой показатель 7. Количество исполнителей коммунальных услуг, которым возмещены затраты, связанные с предоставлением гражданам меры социальной поддержки</t>
  </si>
  <si>
    <t>Целевой показатель 11. Доля ежегодно заменяемых сетей водоснабжения от их общей протяженности</t>
  </si>
  <si>
    <t>Целевой показатель 12. Протяженность сетей водоотведения, нуждающихся в замене, от общей протяженности</t>
  </si>
  <si>
    <t>Целевой показатель 13. Доля ежегодно заменяемых сетей водоотведения от их общей протяженности</t>
  </si>
  <si>
    <t>Целевой показатель 14. Количество объектов коммунальной инфраструктуры, введенных в эксплуатацию</t>
  </si>
  <si>
    <t>Целевой показатель 15. Количество объектов коммунальной инфраструктуры, на которые разработана проектно-сметная документация</t>
  </si>
  <si>
    <t>Цель 1: Обеспечение растущих потребностей населения современными условиями комфортности жилья</t>
  </si>
  <si>
    <t>Задача 1: Создание условий для газификации объектов социальной и жилищно-коммунальной сферы и обеспечения надежности системы газоснабжения</t>
  </si>
  <si>
    <t>Целевой показатель 16. Протяженность газопроводов высокого давления, введенных в эксплуатацию</t>
  </si>
  <si>
    <t>Целевой показатель 17. Протяженность газопроводов низкого давления, введенных в эксплуатацию</t>
  </si>
  <si>
    <t>Целевой показатель 18. Количество жилых домов (квартир), для которых будет создана техническая возможность подключения к газораспределительным сетям</t>
  </si>
  <si>
    <t>Целевой показатель 19. Количество объектов газификации, на которые разработана проектно-сметная документация</t>
  </si>
  <si>
    <t>Цель 1: Повышение уровня энергетического комфорта проживания населения Серовского городского округа</t>
  </si>
  <si>
    <t>Целевой показатель 20. Увеличение мощности источников тепловой энергии за счет ввода новых объектов</t>
  </si>
  <si>
    <t>МВт</t>
  </si>
  <si>
    <t>Целевой показатель 5:
Количество услуг, предоставленных отдельным категориям граждан, за счет обеспечения доступности услуг бань Серовского городского округа</t>
  </si>
  <si>
    <t>Целевой показатель 4: Количество поступивших обоснованных жалоб на качество оказания услуг, действия (бездействие) работников, обеспечивающих выполнение переданных государственных полномочий по предоставлению компенсации расходов отдельным категориям граждан на оплату жилого помещения и коммунальных услуг</t>
  </si>
  <si>
    <t>По состоянию на отчетную дату заключен и оплачен 1 договор на сумму 1,5 тыс. рублей (установлен 1 ИПУ в муниципальном жилом помещении). Мероприятие носит заявительный характер, необработанные заявки в комитете отсутствуют.</t>
  </si>
  <si>
    <t>По итогам балансовых комиссий за 2020 год, проведенных 28.05.2021, положительный финансовый результат показалао одно муниципальное предприятие (МУП с.Андриановичи). МП «Серовавтодор» и МУП «Надеждинский» 2020 год отработали с убытком.</t>
  </si>
  <si>
    <t>Задача 3. Осуществление мероприятий по организации питания в муниципальных общеобразовательных организациях</t>
  </si>
  <si>
    <t>Целевой показатель 4. Доля муниципальных служащих, прошедших обучение по программам дополнительного профессионального образования, от общего количества муниципальных служащих органов местного самоуправления Серовского городского округа</t>
  </si>
  <si>
    <t>Целевой показатель 5. Доля должностей муниципальной службы, на которые сформирован кадровый резерв, от общего количества должностей муниципальной службы:</t>
  </si>
  <si>
    <t>чел.</t>
  </si>
  <si>
    <t>Целевой показатель 1. Оборот продукции (услуг), производимой малыми предприятиями, в том числе микропредприятиями, и индивидуальными предпринимателями</t>
  </si>
  <si>
    <t>Целевой показатель 12. Количество муниципальных служащих органов местного самоуправления Серовского городского округа, допустивших нарушения запретов и ограничений, установленных на муниципальной службе</t>
  </si>
  <si>
    <t>Задача 5. Повышение эффективности системы противодействия коррупции в сфере муниципальной службы Серовского городского округа</t>
  </si>
  <si>
    <t>Цель 4. Сохранение системы дополнительных мер по поддержке деятельности общественных организаций, занятых социальной поддержкой населения Серовского городского округа</t>
  </si>
  <si>
    <t>кол-во учреждений</t>
  </si>
  <si>
    <t>Задача 2. Формирование системы непрерывного профессионального образования муниципальных служащих; профессиональное развитие муниципальных служащих</t>
  </si>
  <si>
    <t>Целевой показатель 1. Количество участников мероприятий учреждений культурно-досугового типа</t>
  </si>
  <si>
    <t>метр квадратный</t>
  </si>
  <si>
    <t>См2</t>
  </si>
  <si>
    <t>Задача 9. Обеспечение эффективной деятельности Финансового управления по реализации муниципальной программы "Управление муниципальными финансами Серовского городского округа до 2024 года"</t>
  </si>
  <si>
    <t>Целевой показатель 32. Объем просроченной кредиторской задолженности Финансового управления по обязательствам местного бюджета</t>
  </si>
  <si>
    <t>Целевой показатель 33. Уровень выполнения значений целевых показателей муниципальной программы</t>
  </si>
  <si>
    <t>&gt;= 8</t>
  </si>
  <si>
    <t xml:space="preserve">Целевой показатель по итогам 2021 года выполнен на 167,5%.  1 250 244,5 тыс. рублей / 1 102 576,9 тыс. рублей. (Объем налоговых и неналоговых доходов за 2020 год в условиях 2021 года определяется в сопоставимых нормативах зачисления налога на доходы физических лиц.) </t>
  </si>
  <si>
    <t>Целевой показатель по итогам 2021 года выполнен.</t>
  </si>
  <si>
    <t>Целевой показатель 3. Доля налоговых льгот (налоговых расходов), предоставленных нормативными правовыми актами Думы Серовского городского округа о налогах, по которым проведена оценка их эффективности</t>
  </si>
  <si>
    <t>Целевой показатель по итогам 2021 года выполнен.                                                         Постановление администрации Серовского городского округа от 21.12.2020 N 1746 "Об утверждении Порядка формирования перечня налоговых расходов Серовского городского округа и оценки налоговых расходов Серовского городского округа"</t>
  </si>
  <si>
    <t>&gt;= 0,1</t>
  </si>
  <si>
    <t>Целевой показатель по итогам 2021 года выполнен.                                                                                      Постановление администрации Серовского городского округа от 20.05.2019 N 1152 "Об утверждении Плана мероприятий ("дорожной карты") по повышению доходного потенциала Серовского городского округа на 2019 - 2021 годы</t>
  </si>
  <si>
    <t xml:space="preserve">Проводится мониторинг просроченной дебиторской задолженности. Просроченная дебиторская задолженность по администрируемым Финансовым управлением доходам бюджета Серовского городского округа  на 01.01.2022г. отсутствует.  </t>
  </si>
  <si>
    <t>Целевой показатель 6. Отношение остатка невыясненных поступлений доходов, распределяемых органами Федерального казначейства между бюджетами бюджетной системы Российской Федерации, зачисляемых в бюджет Серовского городского округа, по которым администратором доходов - Финансовым управлением, на 1 января года, следующего за отчетным, не произведено уточнение вида и принадлежности платежа, к аналогичному показателю на 1 января отчетного финансового года без учета сумм, поступивших в последние 10 рабочих дней отчетного финансового года и уточненных без нарушения срока</t>
  </si>
  <si>
    <t>Задача 32. Обновление материально-технической базы для формирования у обучающихся современных технологических и гуманитарных навыков, а также создание материально-технической базы для реализации основных и дополнительных общеобразовательных программ цифрового и гуманитарного профилей в муниципальных общеобразовательных организациях, расположенных в сельской местности</t>
  </si>
  <si>
    <t>Цель 22. Распространение актуального педагогического опыта по профилактике детского дорожно-транспортного травматизма, пожарной безопасности, гражданской обороне и действиям при ЧС, обеспечивающего формирование устойчивых теоретических, практических умений и навыков безопасного поведения воспитанников и обучающихся в повседневной жизни</t>
  </si>
  <si>
    <t>Задача 1. Совершенствование и обеспечение доступности механизмов поддержки субъектов малого и среднего предпринимательства в Серовском городском округе</t>
  </si>
  <si>
    <t>млн руб.</t>
  </si>
  <si>
    <t>из них учащихся и студентов</t>
  </si>
  <si>
    <t>степень качества управления муниципальными финансами</t>
  </si>
  <si>
    <t>Цель 2. Участие в предупреждении и ликвидации последствий чрезвычайных ситуаций в границах Серовского городского округа, построение и развитие единой информационно-коммуникационной системы, обеспечивающей реализацию комплекса мер, направленных на предупреждение и ликвидацию возможных угроз природного, техногенного и социального характера</t>
  </si>
  <si>
    <t>Задача 2. Обеспечение реагирования органов управления, сил и средств Серовского городского звена Свердловской областной подсистемы РСЧС на чрезвычайные ситуации</t>
  </si>
  <si>
    <t>Задача 3. Обеспечение безопасности населения на водных объектах, охрана их жизни и здоровья</t>
  </si>
  <si>
    <t>Задача 4. Обеспечение возможности получения, отображения, сохранения и обработки видеоинформации, управления видеокамерами в реальном времени</t>
  </si>
  <si>
    <t>Цель 3. Обеспечение первичных мер пожарной безопасности в границах Серовского городского округа</t>
  </si>
  <si>
    <t>Задача 5. Снижение тяжести последствий пожаров</t>
  </si>
  <si>
    <t>Задача 6. Уменьшение степени угрозы возникновения и распространения пожаров</t>
  </si>
  <si>
    <t>минут</t>
  </si>
  <si>
    <t>Количество погибших – 8(АППГ-3), количество пострадавших – 3 (АППГ-5). Основные причины гибели людей это неосторожное обращение с огнем, в том числе с неосторожностью при курении. В 50% случаях это были граждане относящееся к категориям: инвалиды, одиночки, малообеспеченные, находящихся в трудной жизненной ситуации, в том числе относящихся к группам социального риска.</t>
  </si>
  <si>
    <t>Количество пожаров – 306 (АППГ 291). В связи с аномально жаркой и сухой погодой в летний период 2021 года, подразделениями 6 гарнизона ФПС ГПС ГУ МЧС России по СО на возгорание травы и пуха было зарегистрировано около 100 выездов, в связи с данными факторами было увеличено количество пожаров.</t>
  </si>
  <si>
    <t>Заявительный характер осуществления расходов. По всем поступившим заявлениям денежные суммы выплачены в размерах, предусмотренных НПА.</t>
  </si>
  <si>
    <t>В 2021 году повысили квалификацию 53 муниципальных служащих (план - 40).</t>
  </si>
  <si>
    <t>"Центр досуга "Родина" - 12 000 зрит., Дом культуры "Надеждинский" - 4 703 зрит. Уменьшение в связи с ограничительными мерами в период пандемии.</t>
  </si>
  <si>
    <t>2017 год - 27 002, 2021 год - 32 390. Источник данных - форма федерального статистического наблюдения № 7-НК "Сведения об организации культурно-досугового типа". Показатель перевыполнен в связи с образованием МАУ "Дворец культуры металлургов" с 01.01.2019г.</t>
  </si>
  <si>
    <t>2017 год - 1 330, 2021 год - 1 864. Источник данных - форма федерального статистического наблюдения № 7-НК "Сведения об организации культурно-досугового типа". Показатель перевыполнен в связи с образованием МАУ "Дворец культуры металлургов" с 01.01.2019г.</t>
  </si>
  <si>
    <t>Целевой показатель 24. Улучшение технического состояния помещений: уменьшение количества зданий (помещений), требующих капитального ремонта</t>
  </si>
  <si>
    <t xml:space="preserve">Кадровый резерв формируется на должности высшей, главной и ведущей групп. Формирование кадрового резерва для замещения должностей, относящихся к старшей группе должностей муниципальной службы, осуществляется по решению кадровой комиссии в случае перспективной потребности в кадрах. План на 2021 год составляет формирование кадрового резерва на 21 должность. По состоянию на 31.12.2021 года сформирован резерв на 36 должностей муниципальной службы.
В 2021 году на все должности кадрового резерва разработаны планы индивидуальной подготовки резерва кадров. </t>
  </si>
  <si>
    <t>Подпрограмма 6. Патриотическое воспитание молодежи на территории Серовского городского округа</t>
  </si>
  <si>
    <t>Задача 7. Оказание поддержки общественным объединениям пожарной охраны</t>
  </si>
  <si>
    <t>Цель 4. Участие в профилактике терроризма и экстремизма, а также в минимизации и (или) ликвидации последствий проявлений терроризма и экстремизма в границах Серовского городского округа</t>
  </si>
  <si>
    <t>Задача 8. Реализация мер в области профилактики экстремизма</t>
  </si>
  <si>
    <t>Целевой показатель 9. Доля ежегодно заменяемых сетей теплоснабжения от их общей протяженности</t>
  </si>
  <si>
    <t>Целевой показатель 10. Протяженность сетей водоснабжения, нуждающихся в замене, от общей протяженности</t>
  </si>
  <si>
    <t>Цель 19. Организация и профориентация обучающихся в технической среде</t>
  </si>
  <si>
    <t>Задача 29. Развитие системы учебно-исследовательских, научно - технических мероприятий в целях повышения мотивации детей и подростков к изобретательской и рационализаторской деятельности</t>
  </si>
  <si>
    <t>Задача 30. Повышение престижа технических специальностей в подростковой среде</t>
  </si>
  <si>
    <t xml:space="preserve">Цель 20. Создание мест для реализации основных и дополнительных общеобразовательных программ цифрового, естественнонаучного, технического и гуманитарного профилей в муниципальных образовательных организациях, расположенных в сельской местности </t>
  </si>
  <si>
    <t>Задача 31. Создание на базе муниципальной общеобразовательной организации, расположенной в сельской местности, центра образования цифрового и гуманитарного профилей «Точка роста»</t>
  </si>
  <si>
    <t>Задача 33. Создание на базе муниципальной общеобразовательной организации, расположенной в сельской местности, центра образования естественно-научной и технологической направленностей «Точка роста»</t>
  </si>
  <si>
    <t>Цель 21. Обеспечение общегородских мероприятий, направленных на социальную и государственную поддержку талантливых детей</t>
  </si>
  <si>
    <t>Задача 34. Привлечение обучающихся к участию в мероприятиях для талантливых детей (конкурсы, викторины, интеллектуальные игры, олимпиады)</t>
  </si>
  <si>
    <t>Задача 35. Развитие военно-прикладных и служебно-прикладных видов спорта, начальной подготовки подростков к военной службе</t>
  </si>
  <si>
    <t>Задача 36. Создание условий для совершенствования системы работы базовых площадок</t>
  </si>
  <si>
    <t xml:space="preserve">Целевой показатель 2:
Количество поступивших обоснованных жалоб на качество оказания услуг, действия (бездействие) работников, обеспечивающих выполнение переданных государственных полномочий Свердловской области по предоставлению гражданам субсидий на оплату </t>
  </si>
  <si>
    <t>Задача 6. Учет долговых обязательств Серовского городского округа и соблюдение принятых ограничений по долговой нагрузке</t>
  </si>
  <si>
    <t>Целевой показатель 16. Наличие документа, утверждающего порядок ведения долговой книги в соответствии с действующим законодательством</t>
  </si>
  <si>
    <t>Невыполнение показателя связано с исключением из границ населенных пунктов городского округа земельных участков сельскохозяйственного назначения, земель лесного фонда, сведения о которых внесены в ЕГРН, и как следствие, невозможность реализации разработанных и утвержденных проектов планировки территории. Также препятствует предоставлению земельных участков для строительства установление зон с особыми условиями использования территории (зоны затопления, подтопления, зоны санитарной охраны источников питьевого водоснабжения). Невыполнение показателя связано с тем, что многодетные семьи  заинтересованы в выплате денежных средств и отказываются от получения земельных участков.</t>
  </si>
  <si>
    <t>Заключены и оплачены 5 договоров, сформировано 6 земельных участка.</t>
  </si>
  <si>
    <t>Заключены и оплачены 4 договоров, сформировано 4 земельных участка.</t>
  </si>
  <si>
    <t>Задача 4.7. Вовлечение непроизведенных активов в хозяйственный оборот.</t>
  </si>
  <si>
    <t>Достижение целевого показателя осуществляется посредством реализации функции муниципального земельного контроля. Фактически в отчетном периоде выявлено 86 участков.</t>
  </si>
  <si>
    <t>Фактически из 37 границ населенных пунктов по Генеральному плану на учете стоит 35.</t>
  </si>
  <si>
    <t>В состав 37 населенных пунктов входит 130 территориальных зон. Из них сельских населенных пунктов 109. На сегодняшний день на учете стоит 130 территориальных зон, в том числе 109 территориальных зон сельских населенных пунктов и 21 – город.</t>
  </si>
  <si>
    <t>Невыполнение показателя связано с тем, что работы по внесению изменений в Генеральный план СГО, в том числе приведение материалов Генерального плана в векторный вид, запранированы на 2023 год. Порядок ведения сводного плана наземных и подземных коммуникаций на территории СГО, а также административный регламент предоставления муниципальной услуги "Прием исполнительной доккументации  для ведения сводного плана наземных и подземных коммуникаций и сооружений" будет утвержден в I квартале 2022 года, что будет способствовать наполнению пространственной базы данных СГО.</t>
  </si>
  <si>
    <t>Сведения представлены Управлением Роспотребнадзора по Свердловской области</t>
  </si>
  <si>
    <t xml:space="preserve">Фактически в 2021 году приобретены следующие объекты: ИЖД и земельный участок г. Серов, ул. Энгельса, д. 100; объекты электрохозяйства ТП-140, ТП-141 с земельным участком. 
</t>
  </si>
  <si>
    <t xml:space="preserve">По состоянию на 01.07.2021 общая площадь нежилого фонда, находящаяся в муниципальной казне, составляет 76 072,74 м2, из них передано в пользование 62 439,84 м2. Фактически значение целевого показателя составило 82%. Целевой показатель не достигнут на 8%, недостижение целевого показателя обусловлено ростом количества пустующих объектов в основном за счет приемки нежилого фонда из федеральной собственности.    </t>
  </si>
  <si>
    <t>Количество неиспользуемых (используемых не по назначению) объектов муниципального нежилого фонда в 2021 году составило – 70; в 2020 году – 50. Фактически значение целевого показателя составило -40%. Целевой показатель не достигнут, более того показал отрицательную динамику. Рост количества неиспользуемых объектов обусловлен принятием из федеральной собственности 19 объектов (18 из которых пустует) нефункционирующей воинской части, в отношении которых в 2022 году запланирована процедура списания.</t>
  </si>
  <si>
    <t>Отремонтированы 3 дороги по ул. Кирова, Каквинская, Сталеваров - 6,610 км.
6,610 / 612,9 х 100 = 1,07%</t>
  </si>
  <si>
    <t>Обустроены 4 детские площадки.</t>
  </si>
  <si>
    <t>Целевой показатель 52. Количество специалистов с высшим профессиональным образованием, подготовленных для органов местного самоуправления Серовского городского округа</t>
  </si>
  <si>
    <t>Целевой показатель 53 Доля обучающихся, вовлеченных в учебно-исследовательские, научно - технические, спортивно - технические мероприятия в рамках изобретательской и рационализаторской деятельности, в общей численности обучающихся</t>
  </si>
  <si>
    <t>Целевой показатель 54. Доля детей и подростков, занимающихся по программам технического творчества</t>
  </si>
  <si>
    <t xml:space="preserve">Целевой показатель 55. Число муниципальных общеобразовательных организаций, расположенных в сельской местности, в которых созданы центры образования цифрового и гуманитарного профилей </t>
  </si>
  <si>
    <t>Целевой показатель 56. Число муниципальных общеобразовательных организаций, расположенных в сельской местности, обновивших материально-техническую базу для реализации основных и дополнительных общеобразовательных программ цифрового и гуманитарного профилей</t>
  </si>
  <si>
    <t xml:space="preserve">Целевой показатель 29. Количество специалистов Серовского городского округа, прошедших повышение квалификации на базе Центров непрерывного образования </t>
  </si>
  <si>
    <t>Целевой показатель 30. Количество     материалов в телеэфире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t>
  </si>
  <si>
    <t>Целевой показатель 31. Объем публикаций газетных статей, содержащих        информацию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t>
  </si>
  <si>
    <t>Целевой показатель 32. Количество      выходов официальной информации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 на радио</t>
  </si>
  <si>
    <t>Целевой показатель 33. Количество      информационных стендов «Серовский городской округ. Информация.»</t>
  </si>
  <si>
    <t>Цель 2. Создание условий для развития детско-юношеского спорта, подготовки спортивного резерва сборных команд Серовского городского округа, Свердловской области и Российской Федерации, совершенствование системы спорта высших достижений.</t>
  </si>
  <si>
    <t>Задача 1: модернизация системы развития детско-юношеского спорта и подготовки спортивного резерва, включая совершенствование системы отбора талантливых спортсменов в Серовском городском округе.</t>
  </si>
  <si>
    <t>Целевой показатель 16. Количество посещений организаций культуры (профессиональных театров) (по отношению к уровню 2010 года)</t>
  </si>
  <si>
    <t>Целевой показатель 13. Увеличение количества посещений общедоступных (публичных) библиотек по отношению к уровню 2017 года</t>
  </si>
  <si>
    <t>Целевой показатель 12. Увеличение количества посещений музея по отношению к уровню 2017 года</t>
  </si>
  <si>
    <t>Целевой показатель 11. Увеличение количества посещений театра по отношению к уровню 2017 года</t>
  </si>
  <si>
    <t>Целевой показатель 14. Увеличение количества посещений культурно-досуговых учреждений по отношению к уровню 2017 года</t>
  </si>
  <si>
    <t>Целевой показатель 8.
Приобретение и установка недостающего оборудования в производственных помещениях столовых общеобразовательных организаций, необходимого для создания 
в общеобразовательных организациях условий для организации горячего питания обучающихся</t>
  </si>
  <si>
    <t>Целевой показатель 9. Приобретение и установка оборудования взамен действующего оборудования с подтвержденным процентом износа более 80%</t>
  </si>
  <si>
    <t>Целевой показатель 1:
Доля получателей субсидий на оплату жилого помещения и коммунальных услуг от числа заявителей, имеющих на это право, обратившихся в уполномоченный орган за его реализацией и не имеющих задолженности по оплате за коммунальные услуги</t>
  </si>
  <si>
    <t>Целевой показатель 19. Отношение объема средств, направленных в отчетном финансовом году на погашение долговых обязательств и обслуживание муниципального долга Серовского городского округа (без учета объемов погашения и расходов, осуществленных за счет новых заимствований), к годовому объему налоговых, неналоговых доходов бюджета и дотаций</t>
  </si>
  <si>
    <t>Поставлено на учет и отремонтировано 23 543 экз. (мелкий ремонт - 797 экз., списание - 13 381 экз., пожертвовано - 549 экз., взамен утеряных - 142 экз., приобретено - 6 685 экз., оцифровано - 5 экз., периодические издания - 1 804 экз.)</t>
  </si>
  <si>
    <t xml:space="preserve">Согласно информации правового управления администрации СГО за  2021 год рассмотрено 140 исковых заявлений, удовлетворено полностью или частично 137. </t>
  </si>
  <si>
    <t>По состоянию на отчетную дату заключены и оплачены 31 договор на на оценку 544 объектов.</t>
  </si>
  <si>
    <t>Фактически переданно в аренду или в собственность 526 оцененных объекта.</t>
  </si>
  <si>
    <t xml:space="preserve">Фактически сформировано 17 участков. </t>
  </si>
  <si>
    <t>Сформировано 17 земельных участков из 1726 требующих формирования.</t>
  </si>
  <si>
    <t>Невыполнение показателя связано с исключением из границ населенных пунктов городского округа земельных участков сельскохозяйственного назначения, земель лесного фонда, сведения о которых внесены в ЕГРН, что привело к  невозможности реализации разработанных и утвержденных проектов планировки территории (ППТи ПМТ "Надеждинский комплекс III", .ППТи ПМТ "Надеждинский комплекс IV", ППТ и ПМТ мкр. "Новая Кола", частично ППТ и ПМТ "Надеждинский комплекс II"). А также препятствует выдачи разрешительной документации на строительство и ввод в экплуатацию объектов капитвального строительства установление зон с особыми условиями использования территории (зоны затопления, подтопления, зоны санитарной охраны источников питьевого водоснабжения).</t>
  </si>
  <si>
    <t xml:space="preserve">В 2021 году принято в экплуатацию 1 многоквартирный  дом площадью 4687,8 кв.м и 46 индивидуальных жилых домов общей площадью 4852,9 кв.м, что составило 51 %. </t>
  </si>
  <si>
    <t>Целевой показатель 10. Приобретение и установка оборудования взамен вышедшего из строя и устаревшего оборудования</t>
  </si>
  <si>
    <t>Целевой показатель 11. Соотношение уровня средней заработной платы учителей общеобразовательных организаций и средней заработной платы в экономике Свердловской области</t>
  </si>
  <si>
    <t xml:space="preserve">Целевой показатель 12. Обеспечение бесплатным проездом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внутригородском транспорте  </t>
  </si>
  <si>
    <t>Целевой показатель 13. Доля отдельных категорий обучающихся,  осваивающих основные общеобразовательные программы с применением электронного обучения и дистанционных образовательных технологий, обеспеченных бесплатным питанием</t>
  </si>
  <si>
    <t>Целевой показатель 14. Доля обучающихся с ограниченными возможностями здоровья, в том числе детей-инвалидов, осваивающих основные общеобразовательные программы на дому, обеспеченных бесплатным двухразовым питанием от общего количества обучающихся льготной категории</t>
  </si>
  <si>
    <t xml:space="preserve">Целевой показатель 3: Доля получателей компенсации расходов на оплату жилого помещения и коммунальных услуг от числа заявителей, имеющих на это право, обратившихся в уполномоченный орган за его реализацией и не имеющих задолженности по оплате за коммунальные услуги
</t>
  </si>
  <si>
    <t>Целевой показатель 1. Количество молодых граждан, трудоустроенных через трудовой лагерь «Молодежная биржа труда»</t>
  </si>
  <si>
    <t>Целевой показатель 2. Доля молодежи, участвующей в деятельности общественных объединений, различных формах общественного самоуправления, от общей численности населения Серовского городского округа</t>
  </si>
  <si>
    <t>Целевой показатель 3. Количество мероприятий, направленных на поддержку молодежных инициатив</t>
  </si>
  <si>
    <t>Целевой показатель 4. Доля молодых граждан, принявших участие в мероприятиях по развитию потенциала молодежи и поддержке инициативной и талантливой молодежи, от общей численности молодежи</t>
  </si>
  <si>
    <t>Целевой показатель 5. Доля молодых граждан, принявших участие в мероприятиях по формированию в молодежной среде здорового образа жизни, культуры безопасности жизнедеятельности, ценностей семьи и культурных традиций, от общей численности молодежи</t>
  </si>
  <si>
    <t>Целевой показатель 6. Количество посещений коворкинг-центра</t>
  </si>
  <si>
    <t>Целевой показатель 7. Количество культурно-досуговых, спортивно-массовых мероприятий</t>
  </si>
  <si>
    <t>Целевой показатель 9. Доля обучающихся, принявших участие в массовых мероприятиях различного уровня, в общей численности обучающихся</t>
  </si>
  <si>
    <t>Целевой показатель 10. Доля обучающихся, являющихся победителями и призерами массовых мероприятий различного уровня, в общей численности обучающихся</t>
  </si>
  <si>
    <t>Целевой показатель 11. Количество молодых семей, получивших свидетельство о праве на получение социальной выплаты на приобретение (строительство) жилого помещения</t>
  </si>
  <si>
    <t>Целевой показатель 12. Количество молодых семей, получивших региональную социальную выплату на улучшение жилищных условий</t>
  </si>
  <si>
    <t>Целевой показатель 13: Обеспеченность добровольных пожарных дружин по основным видам средств: боевая одежда, пожарно-техническое имущество</t>
  </si>
  <si>
    <t>Целевой показатель 23: Доля охвата населения муниципального образования информационно-пропагандистскими мероприятиями по разъяснению сущности терроризма и его общественной опасности</t>
  </si>
  <si>
    <t>Целевой показатель 25: Доля проведенных тренировок по отработке порядка действий при угрозе совершения или совершении террористического акта работников объектов (территорий), к антитеррористической защищенности которых установлены отдельные требования нормативными правовыми актами Российской Федерации, находящихся в муниципальной собственности или в ведении органов местного самоуправления, от запланированного объема</t>
  </si>
  <si>
    <t>Целевой показатель 24: Количество (без учета тиража) выпущенных (размещенных) видео-аудио роликов, распространенных печатных и иных информационных материалов по вопросам по вопросам противодействия терроризму</t>
  </si>
  <si>
    <t>Цель 1. Обеспечение экономической основы для социально-экономического развития Серовского городского округа в части управления имуществом</t>
  </si>
  <si>
    <t>Задача 1.1. Совершенствование механизмов управления муниципальным имуществом</t>
  </si>
  <si>
    <t>Задача 2.4. Вовлечение объектов материальных активов в хозяйственный оборот</t>
  </si>
  <si>
    <t>Цель 2. Обеспечение доходов бюджета Серовского городского округа от использования муниципального имущества</t>
  </si>
  <si>
    <t>Задача 1.3. Совершенствование системы администрирования доходов бюджета Серовского городского округа</t>
  </si>
  <si>
    <t>Цель 3. Обеспечение экономической основы для социально-экономического развития Серовского городского округа в части управления земельными ресурсами</t>
  </si>
  <si>
    <t>Задача 3.5. Совершенствование механизмов управления земельными ресурсами</t>
  </si>
  <si>
    <t>Задача 3.6. Оптимизация учетных характеристик непроизведенных активов</t>
  </si>
  <si>
    <t>Подпрограмма 3. Осуществление градостроительной деятельности</t>
  </si>
  <si>
    <t>Цель 4. Обеспечение доходов бюджета Серовского городского округа от использования земель</t>
  </si>
  <si>
    <t>Цель 5. Создание условий для устойчивого и комплексного развития территории Серовского городского округа, совершенствование и развитие системы управления градостроительной деятельностью</t>
  </si>
  <si>
    <t>Целевой показатель 24. Доля сформированных земельных участков для индивидуального жилищного строительства от общего количества земельных участков, требующих формирования в соответствии с очередностью.</t>
  </si>
  <si>
    <t>Целевой показатель 25. Количество многодетных семей, получивших компенсацию взамен земельного участка для индивидуального жилищного строительства.</t>
  </si>
  <si>
    <t xml:space="preserve">Целевой показатель 26. Площадь земельных участков, предоставленных для строительства. </t>
  </si>
  <si>
    <t>Диспансеризацию прошли все муниципальные служащие.</t>
  </si>
  <si>
    <t>В течение 2021 года информация о работе комиссии по соблюдению требований к служебному поведению и урегулированию конфликта интересов и МПА СГО в сфере противодействия коррупции обновляются и своевременно размещаются на сайте АСГО.</t>
  </si>
  <si>
    <t>По результатам представленной информации из государственных надзорных органов, проведена проверка сведений о доходах, расходах, об имуществе и обязательствах имущественного характера, представленных муниципальными служащими ОМС СГО за 2021 год. В результате один муниципальный служащий привлечен к дисциплинарной ответственности.</t>
  </si>
  <si>
    <t>Цель 1. Создание условий для развития физической культуры и спорта в Серовском городском округе, в том числе для лиц с ограниченными возможностями здоровья и инвалидов</t>
  </si>
  <si>
    <t>Целевой показатель 1. Количество объектов, приобретенных в муниципальную собственность.</t>
  </si>
  <si>
    <t>Целевой показатель 3. Количество детей, охваченных услугами дошкольного образования в возрасте: с 1 года до 3 лет</t>
  </si>
  <si>
    <t>Целевой показатель 4. Количество детей школьного возраста в муниципальных общеобразовательных организациях Серовского городского округа, охваченных образовательными услугами в рамках государственного образовательного стандарта и ФГОС</t>
  </si>
  <si>
    <t>Целевой показатель 5. Охват организованным горячим питанием учащихся общеобразовательных организаций</t>
  </si>
  <si>
    <t>Целевой показатель 6. Количество муниципальных общеобразовательных организаций, в которых созданы условия для обеспечения питания обучающихся</t>
  </si>
  <si>
    <t xml:space="preserve">Целевой показатель 7. 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 </t>
  </si>
  <si>
    <t xml:space="preserve"> 3 лет до 7 лет</t>
  </si>
  <si>
    <t>Поезд здоровья</t>
  </si>
  <si>
    <t>Целевой показатель 26: Уровень материально-технического обеспечения МКУ «УГЗ СГО», как органа управления силами и средствами Серовского городского звена Свердловской областной подсистемы единой государственной системы предупреждения и ликвидации чрезвычайных ситуаций, от запланированного объема</t>
  </si>
  <si>
    <t>Целевой показатель 2.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</si>
  <si>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Целевой показатель 3. Число субъектов малого и среднего предпринимательства в расчете на 10 тыс. человек населения</t>
  </si>
  <si>
    <t>да/нет</t>
  </si>
  <si>
    <t>да</t>
  </si>
  <si>
    <t>Задача 1. Совершенствование нормативной правовой базы  для оптимального организационно-правового обеспечения муниципальной службы в соответствии  с федеральным и областным законодательством</t>
  </si>
  <si>
    <t>см2</t>
  </si>
  <si>
    <t>количество организаций</t>
  </si>
  <si>
    <t>кол-во сообщений</t>
  </si>
  <si>
    <t>Цель 7. Создание в муниципальных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</si>
  <si>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Подпрограмма 4. Реализация проекта «Уральская инженерная школа»</t>
  </si>
  <si>
    <t>Материальная помощь выплачена согласно спискам граждан в полном объеме. Выплаты носят заявительный характер.</t>
  </si>
  <si>
    <t>Целевой показатель 15. Увеличение количества участников клубных формирований, посещающих муниципальные культурно-досуговые учреждения, по отношению к уровню 2017 года</t>
  </si>
  <si>
    <t>Целевой показатель 7. Количество документов, принятых на учет и обработанных для формирования, учета, изучения, физического сохранения и безопасности фондов библиотек</t>
  </si>
  <si>
    <t>Целевой показатель 10. Количество зрителей на киносеансах</t>
  </si>
  <si>
    <t>1) МАОУ СОШ № 13 в период весенних каникул не открылось - 50 чел.
2) МБОУ СОШ п. Красноглинный на период летних каникул не добрали 3 человек.</t>
  </si>
  <si>
    <t>Цель 18. Создание условий для подготовки специалистов с высшим профессиональным образованием для органов местного самоуправления Серовского городского округа, муниципальных образовательных организаций, расположенных на территории Серовского городского округа</t>
  </si>
  <si>
    <t>Количество детей работников муниципальных дошкольных образовательных организаций, которым были возмещены расходы родительской платы за присмотр и уход за их детьми, посещающими муниципальную дошкольную образовательную организацию, в размере 50%</t>
  </si>
  <si>
    <t>Количество детей из многодетных семей в сельских территориях, за присмотр и уход за которыми были возмещены расходы родительской платы</t>
  </si>
  <si>
    <t>Количество приобретенных сертификатов для проведения конкурсов для детей с ограниченными возможностями здоровья</t>
  </si>
  <si>
    <t>Количество проведенных рейдов по профилактике безнадзорности</t>
  </si>
  <si>
    <t xml:space="preserve">Количество участников мероприятий, проводимых в рамках программы семейного досуга «Мир в нашем доме» для малообеспеченных семей и приемных детей </t>
  </si>
  <si>
    <t>Количество граждан, получивших помощь в виде услуги на бесплатное посещение МАУ «Водный дворец»</t>
  </si>
  <si>
    <t>Количество граждан,  оказавшихся в трудной жизненной ситуации, получивших материальную помощь</t>
  </si>
  <si>
    <t>Количество ветеранов-юбиляров, получивших материальную помощь</t>
  </si>
  <si>
    <t>Количество почечных больных, а также лиц, сопровождающих почечных больных, являющихся инвалидами I группы, получивших материальную помощь на оплату проезда на гемодиализ в г.Краснотурьинск</t>
  </si>
  <si>
    <t>Количество инвалидов, ветеранов  ВОВ и тружеников тыла, ветеранов труда, участников локальных войн  и родителей погибших (умерших) ветеранов боевых действий, участников ликвидации аварии на ЧАЭС, оздоровленных ко Дню Победы и Дню пожилого человека  в профилактории «Чайка»</t>
  </si>
  <si>
    <t>Количество ветеранов боевых действий, получивших материальную помощь на лечение и зубопротезирование</t>
  </si>
  <si>
    <t>Количество инвалидов ВОВ, участников ВОВ, не имеющих дополнительных мер социальной поддержки по постановлению Правительства Свердловской области от 12.07.2011г. № 909-ПП и одиноко проживающих тружеников тыла, вдов участников, инвалидов ВОВ, получивших социальную поддержку в виде ремонта квартир</t>
  </si>
  <si>
    <t>Количество работников бюджетной сферы, получивших социальную поддержку на зубопротезирование</t>
  </si>
  <si>
    <t>Количество работников бюджетной сферы, получивших социальную поддержку по возмещению расходов за ритуальные услуги</t>
  </si>
  <si>
    <t>Количество работников бюджетной сферы, пенсионеров, состоящих в Советах ветеранов Серовского городского округа, инвалидов, ветеранов труда, участников локальных войн и родителей погибших (умерших) ветеранов боевых действий, участников ликвидации последствий аварии на Чернобыльской АЭС, оздоровленных в профилактории «Чайка»</t>
  </si>
  <si>
    <t>Количество участников и инвалидов ВОВ, тружеников тыла, получивших материальную помощь ко Дню Победы</t>
  </si>
  <si>
    <t>Целевой показатель 7. Количество обследованных жилых домов, признанных непригодными для проживания.</t>
  </si>
  <si>
    <t>Задача 27. Поощрение лучших педагогических и руководящих работников</t>
  </si>
  <si>
    <t>Задача 28. Обеспечение обучения специалистов с высшим профессиональным образованием для органов местного самоуправления Серовского городского округа, муниципальных образовательных организаций, расположенных на территории Серовского городского округа</t>
  </si>
  <si>
    <t>Разработаны и утверждены в Министерстве природных ресурсов 18 проектов зон санитарной охраны, в т.ч. 4 - хозяйствующими субъектами.</t>
  </si>
  <si>
    <t>Цель 3. Эффективное управление муниципальным долгом на территории Серовского городского округа. Соблюдение ограничений по объему муниципального долга и расходам на его обслуживание, установленных федеральным законодательством и решением Думы Серовского городского округа, своевременное исполнение долговых обязательств</t>
  </si>
  <si>
    <t>Задача 5. Обеспечение финансирования дефицита бюджета при сохранении его финансовой устойчивости. Планирование и осуществление муниципальных заимствований исходя из размера дефицита бюджета Серовского городского округа и необходимости безусловного исполнения расходных и долговых обязательств Серовского городского округа</t>
  </si>
  <si>
    <t>Целевой показатель 15. Отношение объема заимствований Серовского городского округа в отчетном финансовом году к сумме, направляемой в отчетном финансовом году на финансирование дефицита бюджета и (или) погашение долговых обязательств местного бюджета</t>
  </si>
  <si>
    <t>коэффициент</t>
  </si>
  <si>
    <t>Целевой показатель 58. Доля победителей и призеров муниципальных, областных, всероссийских, международных конкурсов, проектов, олимпиад, праздников от общего количества обучающихся, участвующих в мероприятиях для талантливых детей и молодежи</t>
  </si>
  <si>
    <t>Задача 2. Обеспечение детей современными условиями при реализации государственного стандарта общего образования</t>
  </si>
  <si>
    <t>процент</t>
  </si>
  <si>
    <t>Приложение № 4</t>
  </si>
  <si>
    <t>Целевой показатель 8. Доля предоставленных денежных выплат по реализации договорного регулирования социально-трудовых отношений в органах местного самоуправления Серовского городского округа от количества поступивших обращений</t>
  </si>
  <si>
    <t xml:space="preserve">Задача 5. Организация и проведение социально значимых мероприятий </t>
  </si>
  <si>
    <t>Задача 3. Финансовая поддержка субъектов малого и среднего предпринимательства (далее - МСП), осуществляющих деятельность в монопрофильном муниципальном образовании Серовский городской округ</t>
  </si>
  <si>
    <t>-</t>
  </si>
  <si>
    <t>Материальная помощь выплачена согласно утвержденным постановлениям АСГО в полном объеме. Выплаты носят заявительный характер.</t>
  </si>
  <si>
    <t>Цель 6. Привлечение и закрепление молодых специалистов в Серовском городском округе</t>
  </si>
  <si>
    <t>Задача 6. Закрепление и увеличение количества молодых специалистов в муниципальных учреждениях образования и здравоохранения Серовского городского округа</t>
  </si>
  <si>
    <t>Задача 2. Осуществление организации и обустройства зон санитарной охраны источников питьевого водоснабжения для обеспечения населения городского округа питьевой водой, создание резервных источников водоснабжения на случай маловодных периодов и чрезвычайных ситуаций</t>
  </si>
  <si>
    <t xml:space="preserve">Цель 1:  Повышение уровня комфорта городской среды для улучшения условий проживания населения на территории Серовского городского округа  </t>
  </si>
  <si>
    <t>Задача 1. Обеспечение проведения мероприятий по благоустройству дворовых территорий на территории Серовского городского округа</t>
  </si>
  <si>
    <t>ед</t>
  </si>
  <si>
    <t>Задача 2.  Обеспечение проведения мероприятий по благоустройству общественных территорий на территории Серовского городского округа</t>
  </si>
  <si>
    <t>Целевой показатель 21. Реализация энергосервисного контракта в сфере теплоснабжения Серовского городского округа</t>
  </si>
  <si>
    <t>Задача 2. Формирование целостной системы управления процессом энергосбережения и энергетической эффективности в Серовском городском округе</t>
  </si>
  <si>
    <t>Целевой показатель 22. Обеспеченность аналитической и статистической информацией в соответствии с федеральным законодательством в сфере теплоснабжения</t>
  </si>
  <si>
    <t>Цель 1. Создание благоприятных комфортных условий проживания населения за счет обеспечения населения коммунальными услугами надлежащего качества, сохранения и восстановление природных систем</t>
  </si>
  <si>
    <t>Задача 1. Повышение качества питьевой воды посредством модернизации систем водоснабжения и водоподготовки с использованием перспективных технологий</t>
  </si>
  <si>
    <t>Целевой показатель 23. Доля населения, потребляющего питьевую воду стандартного качества</t>
  </si>
  <si>
    <t>Целевой показатель 24. Количество объектов сферы водоснабжения и водоотведения, введенных в эксплуатацию</t>
  </si>
  <si>
    <t>Целевой показатель 25. Количество объектов питьевого водоснабжения, на которые разработана проектно-сметная документация</t>
  </si>
  <si>
    <t>Целевой показатель 26. Доля источников питьевого водоснабжения, для которых утверждены и обустроены зоны санитарной охраны</t>
  </si>
  <si>
    <t>Цель: Создание условий для реализации муниципальной программы</t>
  </si>
  <si>
    <t>Задача 1. Обеспечение деятельности муниципального учреждения</t>
  </si>
  <si>
    <t>Целевой показатель 27. Доля обращений граждан, рассмотренных в срок, к общему числу обращений</t>
  </si>
  <si>
    <t>Задача 15. Обеспечить объекты  (территории)  образовательных организаций  оборудованием  антитеррористической защищенности</t>
  </si>
  <si>
    <t xml:space="preserve">Количество детей отдельных категорий, получивших бесплатные путевки в загородные оздоровительные лагеря и городские оздоровительные лагеря с дневным пребыванием </t>
  </si>
  <si>
    <t xml:space="preserve">2017 год - 33 700, 2021 год - 37 551. Источник данных - форма ферерального статистического наблюдения № 9-НК "Сведения о деятельности театра". Показатель перевыполнен в связи с получением субсидий из областного бюджета на осуществление гастрольной деятельности.                                                                 </t>
  </si>
  <si>
    <t>2017 год - 14 100, 2021 год -   9 400. Уменьшение в связи с ограничительными мерами в период пандемии. Источник данных - форма ферерального статистического наблюдения № 8-НК "Сведения о деятельности музея" (без учета посещений передвижных выставок и мероприятий).</t>
  </si>
  <si>
    <t>2017 год - 169 140, 2021 год - 163 770. Уменьшение в связи с ограничительными мерами в период пандемии. Источник данных - форма федерального статистического наблюдения 6-НК "Сведения об общедоступной (публичной) библиотеке"</t>
  </si>
  <si>
    <t>Целевой показатель 34. Количество    публикаций информации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 в сети Интернет</t>
  </si>
  <si>
    <t>Целевой показатель 7. Доля населения Серовского городского округа, выполнившего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выполнении нормативов испытаний (тестов) Всероссийского физкультурно-спортивного комплекса «Готов к труду и обороне» (ГТО)</t>
  </si>
  <si>
    <t>Целевой показатель 36. Количество документов, содержащих сведения о сетях инженерно-технического обеспечения на территории Серовского городского округа, переведенных в цифровой вид и внесенных в базу информационной системы обеспечения градостроительной деятельности (ИСОГД), в год</t>
  </si>
  <si>
    <t>В рамках муниципального контракта от 12.05.2021 проведена работа в отношении 850 документов.</t>
  </si>
  <si>
    <t xml:space="preserve">Целевой показатель 1: Ввод объектов образовательной инфраструктуры муниципальной собственности </t>
  </si>
  <si>
    <t>Целевой показатель 8: Доля расселенного аварийного жилищного фонда от общего площади жилищного фонда, признанного до 1 января 2017 года в установленном порядке аварийными в связи с физическим износом в процессе их эксплуатации и подлежащего сносу</t>
  </si>
  <si>
    <t>Целевой показатель 8. Доля детей в возрасте  от 7 до 18 лет, охваченных дополнительным образованием в сфере молодежной политики</t>
  </si>
  <si>
    <t>Субсидия предоставляется на основании заявки от исполнителей. ООО "Жилуслуги" отказ заявки в связи с непредоставлением документом в соответствии с Порядком.</t>
  </si>
  <si>
    <t>Целевой показатель 18. Количество новых поступлений в фонды муниципальных библиотек (включая количество приобретенных электронных версий книг и периодических изданий)</t>
  </si>
  <si>
    <t>Целевой показатель 19. Число посещений культурных мероприятий Серовского городского округа</t>
  </si>
  <si>
    <t>тыс. посещений</t>
  </si>
  <si>
    <t>Целевой показатель 20. Количество волоентеров Серовского городского округа, вовлеченных в программу "Волонтеры культуры"</t>
  </si>
  <si>
    <t>Целевой показатель 21. Количество обращений к порталу "Культура Урала. РФ" в Серовском городском округе</t>
  </si>
  <si>
    <t>Целевой показатель 22. Создание мультимедийных гидов по экспозициям и выставочным проектам</t>
  </si>
  <si>
    <t>Целевой показатель 23. Число грантов для поддержки значимых для социокультурного развития Свердловской области проектов организаций культуры и искусства</t>
  </si>
  <si>
    <t>Целевой показатель 25. Доля зданий (помещений) муниципальных учреждений культуры, находящихся в удовлетворительном состоянии в общем количестве зданий (помещений) данных учреждений</t>
  </si>
  <si>
    <t>Целевой показатель 26. Увеличение количества модельных муниципальных библиотек</t>
  </si>
  <si>
    <t>Целевой показатель 27. Количество организаций культуры Серовского городского округа, получивших современное оборудование</t>
  </si>
  <si>
    <t>Целевой показатель 28. Соотношение средней заработной платы работников культуры к среднемесячному доходу от трудовой деятельности по Свердловской области</t>
  </si>
  <si>
    <t>Чем ниже доля проб сточных вод, не соответствующая нормативам, тем эффективнее реализовано мероприятие.</t>
  </si>
  <si>
    <t>Чем ниже удельный расход электроэнергии, тем эффективнее реализовано мероприятие.</t>
  </si>
  <si>
    <t>Расчет: 386,1 км. / 619,3 км. х 100 = 62,3%.
386,1 км. - протяженность автомобильных дорог общего пользования местного значения с усовершенствованным покрытием, отвечающих нормативным требованиям.
619,3 км. - общая протяженность дорог.</t>
  </si>
  <si>
    <t>Информация представлена ГБУЗ СО Противотуберкулезный диспансер № 2.</t>
  </si>
  <si>
    <t>Застройщиком 30 декабря 2021 года получено разрешение на ввод жилого дома в эксплуатацию №RU66-317000-598-2021.
Квартиры в МКУ «УКС» Застройщиком не переданы по причине неготовности к передаче Инвестору - не закончены работы по отделке жилых помещений.</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</si>
</sst>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0.0%"/>
    <numFmt numFmtId="171" formatCode="_-* #,##0.0_р_._-;\-* #,##0.0_р_._-;_-* &quot;-&quot;?_р_._-;_-@_-"/>
    <numFmt numFmtId="172" formatCode="_-* #,##0.0\ _₽_-;\-* #,##0.0\ _₽_-;_-* &quot;-&quot;?\ _₽_-;_-@_-"/>
    <numFmt numFmtId="173" formatCode="#,##0.00_ ;\-#,##0.0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quot;р.&quot;;\-#,##0&quot;р.&quot;"/>
    <numFmt numFmtId="179" formatCode="#,##0&quot;р.&quot;;[Red]\-#,##0&quot;р.&quot;"/>
    <numFmt numFmtId="180" formatCode="#,##0.00&quot;р.&quot;;\-#,##0.00&quot;р.&quot;"/>
    <numFmt numFmtId="181" formatCode="#,##0.00&quot;р.&quot;;[Red]\-#,##0.00&quot;р.&quot;"/>
    <numFmt numFmtId="182" formatCode="#,##0.0_ ;\-#,##0.0\ "/>
    <numFmt numFmtId="183" formatCode="[$-FC19]d\ mmmm\ yyyy\ &quot;г.&quot;"/>
    <numFmt numFmtId="184" formatCode="#,##0_ ;\-#,##0\ "/>
    <numFmt numFmtId="185" formatCode="_-* #,##0.00_р_._-;\-* #,##0.00_р_._-;_-* &quot;-&quot;?_р_._-;_-@_-"/>
    <numFmt numFmtId="186" formatCode="0.000"/>
    <numFmt numFmtId="187" formatCode="_-* #,##0.000_р_._-;\-* #,##0.000_р_._-;_-* &quot;-&quot;???_р_._-;_-@_-"/>
    <numFmt numFmtId="188" formatCode="000000"/>
    <numFmt numFmtId="189" formatCode="0.0000"/>
    <numFmt numFmtId="190" formatCode="0.00000"/>
    <numFmt numFmtId="191" formatCode="0.000000"/>
    <numFmt numFmtId="192" formatCode="0.0000000"/>
    <numFmt numFmtId="193" formatCode="0.00000000"/>
    <numFmt numFmtId="194" formatCode="_-* #,##0.0&quot;р.&quot;_-;\-* #,##0.0&quot;р.&quot;_-;_-* &quot;-&quot;?&quot;р.&quot;_-;_-@_-"/>
    <numFmt numFmtId="195" formatCode="0.000%"/>
  </numFmts>
  <fonts count="41">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0"/>
    </font>
    <font>
      <sz val="14"/>
      <color indexed="8"/>
      <name val="Times New Roman"/>
      <family val="2"/>
    </font>
    <font>
      <sz val="14"/>
      <color indexed="9"/>
      <name val="Times New Roman"/>
      <family val="2"/>
    </font>
    <font>
      <b/>
      <sz val="14"/>
      <name val="Liberation Serif"/>
      <family val="1"/>
    </font>
    <font>
      <sz val="14"/>
      <name val="Liberation Serif"/>
      <family val="1"/>
    </font>
    <font>
      <b/>
      <sz val="16"/>
      <name val="Liberation Serif"/>
      <family val="1"/>
    </font>
    <font>
      <sz val="16"/>
      <name val="Liberation Serif"/>
      <family val="1"/>
    </font>
    <font>
      <sz val="10"/>
      <name val="Liberation Serif"/>
      <family val="1"/>
    </font>
    <font>
      <sz val="14"/>
      <color indexed="8"/>
      <name val="Liberation Serif"/>
      <family val="1"/>
    </font>
    <font>
      <b/>
      <sz val="14"/>
      <color indexed="8"/>
      <name val="Liberation Serif"/>
      <family val="1"/>
    </font>
    <font>
      <sz val="16"/>
      <color indexed="8"/>
      <name val="Liberation Serif"/>
      <family val="1"/>
    </font>
    <font>
      <b/>
      <sz val="16"/>
      <color indexed="8"/>
      <name val="Liberation Serif"/>
      <family val="1"/>
    </font>
    <font>
      <b/>
      <sz val="10"/>
      <name val="Liberation Serif"/>
      <family val="1"/>
    </font>
    <font>
      <b/>
      <sz val="10"/>
      <color indexed="8"/>
      <name val="Arial Cyr"/>
      <family val="0"/>
    </font>
    <font>
      <b/>
      <sz val="10"/>
      <color indexed="55"/>
      <name val="Arial Cyr"/>
      <family val="0"/>
    </font>
    <font>
      <b/>
      <sz val="9"/>
      <name val="Tahoma"/>
      <family val="0"/>
    </font>
    <font>
      <sz val="9"/>
      <name val="Tahoma"/>
      <family val="0"/>
    </font>
    <font>
      <sz val="14"/>
      <color indexed="10"/>
      <name val="Liberation Serif"/>
      <family val="1"/>
    </font>
    <font>
      <sz val="14"/>
      <name val="Times New Roman"/>
      <family val="1"/>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35" fillId="0" borderId="1">
      <alignment vertical="top" wrapText="1"/>
      <protection/>
    </xf>
    <xf numFmtId="4" fontId="35" fillId="16" borderId="1">
      <alignment horizontal="right" vertical="top" shrinkToFit="1"/>
      <protection/>
    </xf>
    <xf numFmtId="0" fontId="34" fillId="0" borderId="2">
      <alignment vertical="top" wrapText="1"/>
      <protection/>
    </xf>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6" fillId="7" borderId="3" applyNumberFormat="0" applyAlignment="0" applyProtection="0"/>
    <xf numFmtId="0" fontId="7" fillId="21" borderId="4" applyNumberFormat="0" applyAlignment="0" applyProtection="0"/>
    <xf numFmtId="0" fontId="8" fillId="21" borderId="3" applyNumberFormat="0" applyAlignment="0" applyProtection="0"/>
    <xf numFmtId="0" fontId="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2" borderId="9" applyNumberFormat="0" applyAlignment="0" applyProtection="0"/>
    <xf numFmtId="0" fontId="14" fillId="0" borderId="0" applyNumberFormat="0" applyFill="0" applyBorder="0" applyAlignment="0" applyProtection="0"/>
    <xf numFmtId="0" fontId="15" fillId="2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4" fillId="0" borderId="0">
      <alignment/>
      <protection/>
    </xf>
    <xf numFmtId="0" fontId="4" fillId="0" borderId="0">
      <alignment/>
      <protection/>
    </xf>
    <xf numFmtId="0" fontId="3"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4"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11" applyNumberFormat="0" applyFill="0" applyAlignment="0" applyProtection="0"/>
    <xf numFmtId="0" fontId="1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4" borderId="0" applyNumberFormat="0" applyBorder="0" applyAlignment="0" applyProtection="0"/>
  </cellStyleXfs>
  <cellXfs count="157">
    <xf numFmtId="0" fontId="0" fillId="0" borderId="0" xfId="0" applyAlignment="1">
      <alignment/>
    </xf>
    <xf numFmtId="0" fontId="24" fillId="0" borderId="0" xfId="0" applyFont="1" applyAlignment="1">
      <alignment horizontal="center" vertical="top" wrapText="1"/>
    </xf>
    <xf numFmtId="0" fontId="25" fillId="0" borderId="0" xfId="0" applyFont="1" applyAlignment="1">
      <alignment vertical="top" wrapText="1"/>
    </xf>
    <xf numFmtId="0" fontId="25" fillId="0" borderId="1" xfId="0" applyFont="1" applyFill="1" applyBorder="1" applyAlignment="1">
      <alignment vertical="top" wrapText="1"/>
    </xf>
    <xf numFmtId="170" fontId="27" fillId="0" borderId="1" xfId="75" applyNumberFormat="1" applyFont="1" applyFill="1" applyBorder="1" applyAlignment="1">
      <alignment vertical="top" wrapText="1"/>
      <protection/>
    </xf>
    <xf numFmtId="0" fontId="24" fillId="0" borderId="1" xfId="0" applyFont="1" applyFill="1" applyBorder="1" applyAlignment="1">
      <alignment vertical="top" wrapText="1"/>
    </xf>
    <xf numFmtId="170" fontId="26" fillId="0" borderId="1" xfId="75" applyNumberFormat="1" applyFont="1" applyFill="1" applyBorder="1" applyAlignment="1">
      <alignment vertical="top" wrapText="1"/>
      <protection/>
    </xf>
    <xf numFmtId="0" fontId="25" fillId="0" borderId="1" xfId="0" applyFont="1" applyBorder="1" applyAlignment="1">
      <alignment vertical="top" wrapText="1"/>
    </xf>
    <xf numFmtId="0" fontId="25" fillId="0" borderId="1" xfId="0" applyFont="1" applyFill="1" applyBorder="1" applyAlignment="1">
      <alignment horizontal="center" vertical="top" wrapText="1"/>
    </xf>
    <xf numFmtId="0" fontId="25" fillId="0" borderId="1" xfId="0" applyFont="1" applyBorder="1" applyAlignment="1">
      <alignment horizontal="center" vertical="top" wrapText="1"/>
    </xf>
    <xf numFmtId="0" fontId="25" fillId="0" borderId="0" xfId="0" applyFont="1" applyAlignment="1">
      <alignment horizontal="center" vertical="top" wrapText="1"/>
    </xf>
    <xf numFmtId="43" fontId="27" fillId="0" borderId="1" xfId="0" applyNumberFormat="1" applyFont="1" applyFill="1" applyBorder="1" applyAlignment="1">
      <alignment vertical="top" wrapText="1"/>
    </xf>
    <xf numFmtId="170" fontId="27" fillId="0" borderId="0" xfId="0" applyNumberFormat="1" applyFont="1" applyAlignment="1">
      <alignment vertical="top" wrapText="1"/>
    </xf>
    <xf numFmtId="170" fontId="27" fillId="0" borderId="1" xfId="0" applyNumberFormat="1" applyFont="1" applyBorder="1" applyAlignment="1">
      <alignment vertical="top" wrapText="1"/>
    </xf>
    <xf numFmtId="43" fontId="27" fillId="0" borderId="0" xfId="0" applyNumberFormat="1" applyFont="1" applyAlignment="1">
      <alignment vertical="top" wrapText="1"/>
    </xf>
    <xf numFmtId="43" fontId="27" fillId="0" borderId="1" xfId="0" applyNumberFormat="1" applyFont="1" applyBorder="1" applyAlignment="1">
      <alignment vertical="top" wrapText="1"/>
    </xf>
    <xf numFmtId="43" fontId="32" fillId="0" borderId="1" xfId="77" applyNumberFormat="1" applyFont="1" applyFill="1" applyBorder="1" applyAlignment="1">
      <alignment vertical="top" wrapText="1"/>
      <protection/>
    </xf>
    <xf numFmtId="0" fontId="0" fillId="0" borderId="0" xfId="0" applyAlignment="1">
      <alignment vertical="top" wrapText="1"/>
    </xf>
    <xf numFmtId="171" fontId="27" fillId="0" borderId="1" xfId="0" applyNumberFormat="1" applyFont="1" applyFill="1" applyBorder="1" applyAlignment="1">
      <alignment vertical="top" wrapText="1"/>
    </xf>
    <xf numFmtId="0" fontId="0" fillId="0" borderId="0" xfId="0" applyAlignment="1">
      <alignment wrapText="1"/>
    </xf>
    <xf numFmtId="0" fontId="0" fillId="0" borderId="0" xfId="0" applyFill="1" applyAlignment="1">
      <alignment wrapText="1"/>
    </xf>
    <xf numFmtId="41" fontId="27" fillId="0" borderId="1" xfId="0" applyNumberFormat="1" applyFont="1" applyFill="1" applyBorder="1" applyAlignment="1">
      <alignment vertical="top" wrapText="1"/>
    </xf>
    <xf numFmtId="0" fontId="29" fillId="0" borderId="1" xfId="0" applyFont="1" applyBorder="1" applyAlignment="1">
      <alignment vertical="top" wrapText="1"/>
    </xf>
    <xf numFmtId="0" fontId="25" fillId="0" borderId="1" xfId="75" applyFont="1" applyFill="1" applyBorder="1" applyAlignment="1">
      <alignment horizontal="center" vertical="top" wrapText="1"/>
      <protection/>
    </xf>
    <xf numFmtId="0" fontId="29" fillId="0" borderId="1" xfId="0" applyFont="1" applyFill="1" applyBorder="1" applyAlignment="1">
      <alignment vertical="top" wrapText="1"/>
    </xf>
    <xf numFmtId="0" fontId="29" fillId="0" borderId="1" xfId="78" applyFont="1" applyFill="1" applyBorder="1" applyAlignment="1">
      <alignment vertical="top" wrapText="1"/>
      <protection/>
    </xf>
    <xf numFmtId="0" fontId="27" fillId="0" borderId="1" xfId="0" applyFont="1" applyFill="1" applyBorder="1" applyAlignment="1">
      <alignment vertical="top" wrapText="1"/>
    </xf>
    <xf numFmtId="0" fontId="27" fillId="0" borderId="1" xfId="0" applyFont="1" applyBorder="1" applyAlignment="1">
      <alignment vertical="top" wrapText="1"/>
    </xf>
    <xf numFmtId="171" fontId="27" fillId="0" borderId="1" xfId="0" applyNumberFormat="1" applyFont="1" applyBorder="1" applyAlignment="1">
      <alignment vertical="top" wrapText="1"/>
    </xf>
    <xf numFmtId="0" fontId="31" fillId="0" borderId="1" xfId="0" applyFont="1" applyBorder="1" applyAlignment="1">
      <alignment vertical="top" wrapText="1"/>
    </xf>
    <xf numFmtId="0" fontId="31" fillId="0" borderId="1" xfId="0" applyFont="1" applyFill="1" applyBorder="1" applyAlignment="1">
      <alignment vertical="top" wrapText="1"/>
    </xf>
    <xf numFmtId="171" fontId="32" fillId="0" borderId="1" xfId="77" applyNumberFormat="1" applyFont="1" applyFill="1" applyBorder="1" applyAlignment="1">
      <alignment vertical="top" wrapText="1"/>
      <protection/>
    </xf>
    <xf numFmtId="0" fontId="31" fillId="0" borderId="1" xfId="78" applyFont="1" applyFill="1" applyBorder="1" applyAlignment="1">
      <alignment vertical="top" wrapText="1"/>
      <protection/>
    </xf>
    <xf numFmtId="0" fontId="0" fillId="0" borderId="0" xfId="0" applyAlignment="1">
      <alignment vertical="top"/>
    </xf>
    <xf numFmtId="3" fontId="27" fillId="0" borderId="1" xfId="0" applyNumberFormat="1" applyFont="1" applyFill="1" applyBorder="1" applyAlignment="1">
      <alignment vertical="top" wrapText="1"/>
    </xf>
    <xf numFmtId="168" fontId="27" fillId="0" borderId="1" xfId="0" applyNumberFormat="1" applyFont="1" applyFill="1" applyBorder="1" applyAlignment="1">
      <alignment vertical="top" wrapText="1"/>
    </xf>
    <xf numFmtId="3" fontId="27" fillId="0" borderId="1" xfId="0" applyNumberFormat="1" applyFont="1" applyBorder="1" applyAlignment="1">
      <alignment vertical="top" wrapText="1"/>
    </xf>
    <xf numFmtId="1" fontId="27" fillId="0" borderId="1" xfId="0" applyNumberFormat="1" applyFont="1" applyBorder="1" applyAlignment="1">
      <alignment vertical="top" wrapText="1"/>
    </xf>
    <xf numFmtId="169" fontId="27" fillId="0" borderId="1" xfId="0" applyNumberFormat="1" applyFont="1" applyBorder="1" applyAlignment="1">
      <alignment vertical="top" wrapText="1"/>
    </xf>
    <xf numFmtId="169" fontId="27" fillId="0" borderId="1" xfId="0" applyNumberFormat="1" applyFont="1" applyFill="1" applyBorder="1" applyAlignment="1">
      <alignment vertical="top" wrapText="1"/>
    </xf>
    <xf numFmtId="2" fontId="31" fillId="0" borderId="1" xfId="0" applyNumberFormat="1" applyFont="1" applyFill="1" applyBorder="1" applyAlignment="1">
      <alignment vertical="top" wrapText="1"/>
    </xf>
    <xf numFmtId="2" fontId="27" fillId="0" borderId="1" xfId="0" applyNumberFormat="1" applyFont="1" applyFill="1" applyBorder="1" applyAlignment="1">
      <alignment vertical="top" wrapText="1"/>
    </xf>
    <xf numFmtId="173" fontId="31" fillId="0" borderId="1" xfId="0" applyNumberFormat="1" applyFont="1" applyFill="1" applyBorder="1" applyAlignment="1">
      <alignment vertical="top" wrapText="1"/>
    </xf>
    <xf numFmtId="0" fontId="31" fillId="0" borderId="1" xfId="0" applyNumberFormat="1" applyFont="1" applyFill="1" applyBorder="1" applyAlignment="1">
      <alignment vertical="top" wrapText="1"/>
    </xf>
    <xf numFmtId="0" fontId="27" fillId="0" borderId="1" xfId="0" applyNumberFormat="1" applyFont="1" applyFill="1" applyBorder="1" applyAlignment="1">
      <alignment vertical="top" wrapText="1"/>
    </xf>
    <xf numFmtId="1" fontId="31" fillId="0" borderId="1" xfId="0" applyNumberFormat="1" applyFont="1" applyFill="1" applyBorder="1" applyAlignment="1">
      <alignment vertical="top" wrapText="1"/>
    </xf>
    <xf numFmtId="1" fontId="27" fillId="0" borderId="1" xfId="0" applyNumberFormat="1" applyFont="1" applyFill="1" applyBorder="1" applyAlignment="1">
      <alignment vertical="top" wrapText="1"/>
    </xf>
    <xf numFmtId="1" fontId="27" fillId="0" borderId="1" xfId="83" applyNumberFormat="1" applyFont="1" applyBorder="1" applyAlignment="1">
      <alignment vertical="top" wrapText="1"/>
    </xf>
    <xf numFmtId="0" fontId="25" fillId="0" borderId="1" xfId="75" applyFont="1" applyBorder="1" applyAlignment="1">
      <alignment vertical="top" wrapText="1"/>
      <protection/>
    </xf>
    <xf numFmtId="0" fontId="27" fillId="0" borderId="1" xfId="75" applyFont="1" applyBorder="1" applyAlignment="1">
      <alignment vertical="top" wrapText="1"/>
      <protection/>
    </xf>
    <xf numFmtId="0" fontId="27" fillId="0" borderId="1" xfId="78" applyFont="1" applyFill="1" applyBorder="1" applyAlignment="1">
      <alignment vertical="top" wrapText="1"/>
      <protection/>
    </xf>
    <xf numFmtId="0" fontId="29" fillId="0" borderId="1" xfId="78" applyFont="1" applyBorder="1" applyAlignment="1">
      <alignment vertical="top" wrapText="1"/>
      <protection/>
    </xf>
    <xf numFmtId="0" fontId="31" fillId="0" borderId="1" xfId="78" applyFont="1" applyBorder="1" applyAlignment="1">
      <alignment vertical="top" wrapText="1"/>
      <protection/>
    </xf>
    <xf numFmtId="0" fontId="25" fillId="0" borderId="1" xfId="75" applyFont="1" applyBorder="1" applyAlignment="1">
      <alignment horizontal="center" vertical="top" wrapText="1"/>
      <protection/>
    </xf>
    <xf numFmtId="170" fontId="27" fillId="0" borderId="1" xfId="0" applyNumberFormat="1" applyFont="1" applyFill="1" applyBorder="1" applyAlignment="1">
      <alignment vertical="top" wrapText="1"/>
    </xf>
    <xf numFmtId="170" fontId="26" fillId="0" borderId="1" xfId="0" applyNumberFormat="1" applyFont="1" applyFill="1" applyBorder="1" applyAlignment="1">
      <alignment vertical="top" wrapText="1"/>
    </xf>
    <xf numFmtId="0" fontId="24"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0" fontId="24"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78" applyFont="1" applyFill="1" applyBorder="1" applyAlignment="1">
      <alignment horizontal="center" vertical="top" wrapText="1"/>
      <protection/>
    </xf>
    <xf numFmtId="0" fontId="29" fillId="0" borderId="1" xfId="78" applyFont="1" applyBorder="1" applyAlignment="1">
      <alignment horizontal="center" vertical="top" wrapText="1"/>
      <protection/>
    </xf>
    <xf numFmtId="0" fontId="25" fillId="0" borderId="1" xfId="0" applyNumberFormat="1" applyFont="1" applyBorder="1" applyAlignment="1">
      <alignment horizontal="center" vertical="top" wrapText="1"/>
    </xf>
    <xf numFmtId="0" fontId="30" fillId="0" borderId="1" xfId="77" applyFont="1" applyFill="1" applyBorder="1" applyAlignment="1">
      <alignment horizontal="center" vertical="top" wrapText="1"/>
      <protection/>
    </xf>
    <xf numFmtId="0" fontId="25" fillId="0" borderId="1" xfId="78" applyFont="1" applyFill="1" applyBorder="1" applyAlignment="1">
      <alignment horizontal="center" vertical="top" wrapText="1"/>
      <protection/>
    </xf>
    <xf numFmtId="49" fontId="25" fillId="0" borderId="1" xfId="0" applyNumberFormat="1" applyFont="1" applyFill="1" applyBorder="1" applyAlignment="1">
      <alignment horizontal="center" vertical="top" wrapText="1"/>
    </xf>
    <xf numFmtId="0" fontId="27" fillId="25" borderId="1" xfId="0" applyFont="1" applyFill="1" applyBorder="1" applyAlignment="1">
      <alignment vertical="top" wrapText="1"/>
    </xf>
    <xf numFmtId="0" fontId="25" fillId="25" borderId="1" xfId="0" applyFont="1" applyFill="1" applyBorder="1" applyAlignment="1">
      <alignment vertical="top" wrapText="1"/>
    </xf>
    <xf numFmtId="49" fontId="25" fillId="0" borderId="1" xfId="0" applyNumberFormat="1" applyFont="1" applyBorder="1" applyAlignment="1">
      <alignment horizontal="center" vertical="top" wrapText="1"/>
    </xf>
    <xf numFmtId="0" fontId="25" fillId="0" borderId="1" xfId="0" applyFont="1" applyFill="1" applyBorder="1" applyAlignment="1">
      <alignment horizontal="center" vertical="center" wrapText="1"/>
    </xf>
    <xf numFmtId="168" fontId="27" fillId="0" borderId="1" xfId="0" applyNumberFormat="1" applyFont="1" applyBorder="1" applyAlignment="1">
      <alignment vertical="top" wrapText="1"/>
    </xf>
    <xf numFmtId="170" fontId="31" fillId="0" borderId="1" xfId="0" applyNumberFormat="1" applyFont="1" applyFill="1" applyBorder="1" applyAlignment="1">
      <alignment vertical="top" wrapText="1"/>
    </xf>
    <xf numFmtId="0" fontId="31" fillId="25" borderId="1" xfId="0" applyFont="1" applyFill="1" applyBorder="1" applyAlignment="1">
      <alignment vertical="top" wrapText="1"/>
    </xf>
    <xf numFmtId="0" fontId="25" fillId="0" borderId="1" xfId="0" applyFont="1" applyFill="1" applyBorder="1" applyAlignment="1">
      <alignment horizontal="center" vertical="top"/>
    </xf>
    <xf numFmtId="0" fontId="27" fillId="0" borderId="1" xfId="0" applyFont="1" applyBorder="1" applyAlignment="1">
      <alignment horizontal="center" vertical="top"/>
    </xf>
    <xf numFmtId="0" fontId="27" fillId="0" borderId="1" xfId="0" applyFont="1" applyFill="1" applyBorder="1" applyAlignment="1">
      <alignment horizontal="center" vertical="top"/>
    </xf>
    <xf numFmtId="0" fontId="27" fillId="0" borderId="1" xfId="0" applyFont="1" applyBorder="1" applyAlignment="1">
      <alignment vertical="top"/>
    </xf>
    <xf numFmtId="0" fontId="27" fillId="0" borderId="1" xfId="0" applyFont="1" applyFill="1" applyBorder="1" applyAlignment="1">
      <alignment vertical="top"/>
    </xf>
    <xf numFmtId="168" fontId="27" fillId="0" borderId="1" xfId="0" applyNumberFormat="1" applyFont="1" applyBorder="1" applyAlignment="1">
      <alignment vertical="top"/>
    </xf>
    <xf numFmtId="170" fontId="27" fillId="0" borderId="1" xfId="83" applyNumberFormat="1" applyFont="1" applyBorder="1" applyAlignment="1">
      <alignment vertical="top" wrapText="1"/>
    </xf>
    <xf numFmtId="1" fontId="27" fillId="0" borderId="1" xfId="0" applyNumberFormat="1" applyFont="1" applyBorder="1" applyAlignment="1">
      <alignment vertical="top"/>
    </xf>
    <xf numFmtId="1" fontId="27" fillId="0" borderId="1" xfId="0" applyNumberFormat="1" applyFont="1" applyFill="1" applyBorder="1" applyAlignment="1">
      <alignment vertical="top"/>
    </xf>
    <xf numFmtId="0" fontId="29" fillId="0" borderId="1" xfId="0" applyFont="1" applyFill="1" applyBorder="1" applyAlignment="1">
      <alignment vertical="top"/>
    </xf>
    <xf numFmtId="0" fontId="27" fillId="25" borderId="1" xfId="75" applyFont="1" applyFill="1" applyBorder="1" applyAlignment="1">
      <alignment vertical="top" wrapText="1"/>
      <protection/>
    </xf>
    <xf numFmtId="43" fontId="25" fillId="0" borderId="1" xfId="0" applyNumberFormat="1" applyFont="1" applyFill="1" applyBorder="1" applyAlignment="1">
      <alignment horizontal="center" vertical="center" wrapText="1"/>
    </xf>
    <xf numFmtId="170" fontId="27" fillId="0" borderId="1" xfId="0" applyNumberFormat="1" applyFont="1" applyFill="1" applyBorder="1" applyAlignment="1">
      <alignment vertical="top"/>
    </xf>
    <xf numFmtId="170" fontId="27" fillId="0" borderId="1" xfId="0" applyNumberFormat="1" applyFont="1" applyBorder="1" applyAlignment="1">
      <alignment vertical="top"/>
    </xf>
    <xf numFmtId="170" fontId="27" fillId="0" borderId="1" xfId="83" applyNumberFormat="1" applyFont="1" applyFill="1" applyBorder="1" applyAlignment="1">
      <alignment vertical="top" wrapText="1"/>
    </xf>
    <xf numFmtId="170" fontId="27" fillId="0" borderId="1" xfId="75" applyNumberFormat="1" applyFont="1" applyBorder="1" applyAlignment="1">
      <alignment vertical="top" wrapText="1"/>
      <protection/>
    </xf>
    <xf numFmtId="0" fontId="24" fillId="0" borderId="1" xfId="75" applyFont="1" applyBorder="1" applyAlignment="1">
      <alignment horizontal="center" vertical="top" wrapText="1"/>
      <protection/>
    </xf>
    <xf numFmtId="0" fontId="25" fillId="25" borderId="1" xfId="0" applyFont="1" applyFill="1" applyBorder="1" applyAlignment="1">
      <alignment horizontal="center" vertical="top" wrapText="1"/>
    </xf>
    <xf numFmtId="0" fontId="25" fillId="0" borderId="1" xfId="0" applyFont="1" applyBorder="1" applyAlignment="1">
      <alignment horizontal="center" vertical="top"/>
    </xf>
    <xf numFmtId="0" fontId="27" fillId="0" borderId="1" xfId="0" applyNumberFormat="1" applyFont="1" applyFill="1" applyBorder="1" applyAlignment="1">
      <alignment vertical="top"/>
    </xf>
    <xf numFmtId="0" fontId="27" fillId="0" borderId="1" xfId="0" applyNumberFormat="1" applyFont="1" applyBorder="1" applyAlignment="1">
      <alignment vertical="top"/>
    </xf>
    <xf numFmtId="0" fontId="25" fillId="0" borderId="1" xfId="0" applyFont="1" applyFill="1" applyBorder="1" applyAlignment="1">
      <alignment vertical="top"/>
    </xf>
    <xf numFmtId="168" fontId="27" fillId="0" borderId="1" xfId="0" applyNumberFormat="1" applyFont="1" applyFill="1" applyBorder="1" applyAlignment="1">
      <alignment vertical="top"/>
    </xf>
    <xf numFmtId="4" fontId="27" fillId="0" borderId="1" xfId="0" applyNumberFormat="1" applyFont="1" applyFill="1" applyBorder="1" applyAlignment="1">
      <alignment vertical="top"/>
    </xf>
    <xf numFmtId="2" fontId="27" fillId="0" borderId="1" xfId="0" applyNumberFormat="1" applyFont="1" applyFill="1" applyBorder="1" applyAlignment="1">
      <alignment vertical="top"/>
    </xf>
    <xf numFmtId="0" fontId="25" fillId="0" borderId="1" xfId="0" applyNumberFormat="1" applyFont="1" applyFill="1" applyBorder="1" applyAlignment="1">
      <alignment vertical="top" wrapText="1"/>
    </xf>
    <xf numFmtId="0" fontId="38" fillId="0" borderId="1" xfId="0" applyFont="1" applyFill="1" applyBorder="1" applyAlignment="1">
      <alignment vertical="top" wrapText="1"/>
    </xf>
    <xf numFmtId="0" fontId="38" fillId="0" borderId="1" xfId="0" applyFont="1" applyBorder="1" applyAlignment="1">
      <alignment vertical="top" wrapText="1"/>
    </xf>
    <xf numFmtId="3" fontId="25" fillId="0" borderId="1" xfId="0" applyNumberFormat="1" applyFont="1" applyFill="1" applyBorder="1" applyAlignment="1">
      <alignment vertical="top" wrapText="1"/>
    </xf>
    <xf numFmtId="3" fontId="38" fillId="0" borderId="1" xfId="0" applyNumberFormat="1" applyFont="1" applyFill="1" applyBorder="1" applyAlignment="1">
      <alignment vertical="top" wrapText="1"/>
    </xf>
    <xf numFmtId="0" fontId="25" fillId="0" borderId="1" xfId="75" applyFont="1" applyFill="1" applyBorder="1" applyAlignment="1">
      <alignment vertical="top" wrapText="1"/>
      <protection/>
    </xf>
    <xf numFmtId="0" fontId="25" fillId="25" borderId="1" xfId="75" applyFont="1" applyFill="1" applyBorder="1" applyAlignment="1">
      <alignment vertical="top" wrapText="1"/>
      <protection/>
    </xf>
    <xf numFmtId="170" fontId="30" fillId="0" borderId="1" xfId="77" applyNumberFormat="1" applyFont="1" applyFill="1" applyBorder="1" applyAlignment="1">
      <alignment vertical="top" wrapText="1"/>
      <protection/>
    </xf>
    <xf numFmtId="170" fontId="25" fillId="0" borderId="1" xfId="75" applyNumberFormat="1" applyFont="1" applyFill="1" applyBorder="1" applyAlignment="1">
      <alignment vertical="top" wrapText="1"/>
      <protection/>
    </xf>
    <xf numFmtId="170" fontId="25" fillId="0" borderId="1" xfId="0" applyNumberFormat="1" applyFont="1" applyFill="1" applyBorder="1" applyAlignment="1">
      <alignment vertical="top" wrapText="1"/>
    </xf>
    <xf numFmtId="41" fontId="27" fillId="0" borderId="1" xfId="0" applyNumberFormat="1" applyFont="1" applyBorder="1" applyAlignment="1">
      <alignment vertical="top" wrapText="1"/>
    </xf>
    <xf numFmtId="0" fontId="38" fillId="0" borderId="1" xfId="0" applyFont="1" applyBorder="1" applyAlignment="1">
      <alignment vertical="top"/>
    </xf>
    <xf numFmtId="0" fontId="25" fillId="0" borderId="2" xfId="75" applyFont="1" applyFill="1" applyBorder="1" applyAlignment="1">
      <alignment vertical="top" wrapText="1"/>
      <protection/>
    </xf>
    <xf numFmtId="0" fontId="25" fillId="0" borderId="2" xfId="75" applyFont="1" applyBorder="1" applyAlignment="1">
      <alignment vertical="top" wrapText="1"/>
      <protection/>
    </xf>
    <xf numFmtId="0" fontId="39" fillId="0" borderId="2" xfId="75" applyFont="1" applyFill="1" applyBorder="1" applyAlignment="1">
      <alignment vertical="top" wrapText="1"/>
      <protection/>
    </xf>
    <xf numFmtId="2" fontId="27" fillId="25" borderId="1" xfId="75" applyNumberFormat="1" applyFont="1" applyFill="1" applyBorder="1" applyAlignment="1">
      <alignment vertical="top" wrapText="1"/>
      <protection/>
    </xf>
    <xf numFmtId="0" fontId="24"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applyFont="1" applyBorder="1" applyAlignment="1">
      <alignment vertical="top"/>
    </xf>
    <xf numFmtId="0" fontId="25" fillId="0" borderId="1" xfId="0" applyFont="1" applyFill="1" applyBorder="1" applyAlignment="1">
      <alignment horizontal="center" vertical="center" wrapText="1"/>
    </xf>
    <xf numFmtId="43" fontId="25" fillId="0" borderId="1" xfId="0" applyNumberFormat="1" applyFont="1" applyFill="1" applyBorder="1" applyAlignment="1">
      <alignment horizontal="center" vertical="center" wrapText="1"/>
    </xf>
    <xf numFmtId="0" fontId="25" fillId="0" borderId="1" xfId="0" applyFont="1" applyBorder="1" applyAlignment="1">
      <alignment vertical="top" wrapText="1"/>
    </xf>
    <xf numFmtId="0" fontId="24" fillId="0" borderId="1" xfId="0" applyFont="1" applyBorder="1" applyAlignment="1">
      <alignment vertical="top" wrapText="1"/>
    </xf>
    <xf numFmtId="0" fontId="24" fillId="26" borderId="1" xfId="75" applyFont="1" applyFill="1" applyBorder="1" applyAlignment="1">
      <alignment vertical="top" wrapText="1"/>
      <protection/>
    </xf>
    <xf numFmtId="0" fontId="28" fillId="0" borderId="1" xfId="0" applyFont="1" applyBorder="1" applyAlignment="1">
      <alignment vertical="top" wrapText="1"/>
    </xf>
    <xf numFmtId="0" fontId="30" fillId="0" borderId="1" xfId="0" applyFont="1" applyBorder="1" applyAlignment="1">
      <alignment vertical="top" wrapText="1"/>
    </xf>
    <xf numFmtId="0" fontId="29" fillId="0" borderId="1" xfId="0" applyFont="1" applyBorder="1" applyAlignment="1">
      <alignment vertical="top" wrapText="1"/>
    </xf>
    <xf numFmtId="0" fontId="29" fillId="0" borderId="1" xfId="0" applyFont="1" applyFill="1" applyBorder="1" applyAlignment="1">
      <alignment vertical="top" wrapText="1"/>
    </xf>
    <xf numFmtId="0" fontId="30" fillId="0" borderId="1" xfId="0" applyFont="1" applyFill="1" applyBorder="1" applyAlignment="1">
      <alignment vertical="top" wrapText="1"/>
    </xf>
    <xf numFmtId="0" fontId="29" fillId="0" borderId="12" xfId="0" applyFont="1" applyFill="1" applyBorder="1" applyAlignment="1">
      <alignment vertical="top"/>
    </xf>
    <xf numFmtId="0" fontId="28" fillId="0" borderId="13" xfId="0" applyFont="1" applyBorder="1" applyAlignment="1">
      <alignment vertical="top"/>
    </xf>
    <xf numFmtId="0" fontId="28" fillId="0" borderId="14" xfId="0" applyFont="1" applyBorder="1" applyAlignment="1">
      <alignment vertical="top"/>
    </xf>
    <xf numFmtId="0" fontId="33" fillId="0" borderId="1" xfId="0" applyFont="1" applyBorder="1" applyAlignment="1">
      <alignment vertical="top" wrapText="1"/>
    </xf>
    <xf numFmtId="0" fontId="24" fillId="26" borderId="1" xfId="0" applyFont="1" applyFill="1" applyBorder="1" applyAlignment="1">
      <alignment vertical="top" wrapText="1"/>
    </xf>
    <xf numFmtId="0" fontId="28" fillId="26" borderId="1" xfId="0" applyFont="1" applyFill="1" applyBorder="1" applyAlignment="1">
      <alignment vertical="top" wrapText="1"/>
    </xf>
    <xf numFmtId="0" fontId="25" fillId="0" borderId="1" xfId="0" applyFont="1" applyFill="1" applyBorder="1" applyAlignment="1">
      <alignment vertical="top" wrapText="1"/>
    </xf>
    <xf numFmtId="0" fontId="33" fillId="0" borderId="1" xfId="0" applyFont="1" applyFill="1" applyBorder="1" applyAlignment="1">
      <alignment vertical="top" wrapText="1"/>
    </xf>
    <xf numFmtId="0" fontId="28" fillId="0" borderId="1" xfId="0" applyFont="1" applyFill="1" applyBorder="1" applyAlignment="1">
      <alignment vertical="top" wrapText="1"/>
    </xf>
    <xf numFmtId="0" fontId="25" fillId="0" borderId="1" xfId="0" applyFont="1" applyBorder="1" applyAlignment="1">
      <alignment horizontal="center" vertical="top" wrapText="1"/>
    </xf>
    <xf numFmtId="0" fontId="26" fillId="0" borderId="0" xfId="0" applyFont="1" applyAlignment="1">
      <alignment horizontal="right" vertical="top" wrapText="1"/>
    </xf>
    <xf numFmtId="0" fontId="27" fillId="0" borderId="0" xfId="0" applyFont="1" applyAlignment="1">
      <alignment horizontal="right" vertical="top" wrapText="1"/>
    </xf>
    <xf numFmtId="0" fontId="26" fillId="0" borderId="0" xfId="0" applyFont="1" applyAlignment="1">
      <alignment horizontal="center" vertical="top" wrapText="1"/>
    </xf>
    <xf numFmtId="0" fontId="27" fillId="0" borderId="0" xfId="0" applyFont="1" applyAlignment="1">
      <alignment horizontal="center" vertical="top" wrapText="1"/>
    </xf>
    <xf numFmtId="0" fontId="26" fillId="0" borderId="0" xfId="75" applyFont="1" applyAlignment="1">
      <alignment vertical="top" wrapText="1"/>
      <protection/>
    </xf>
    <xf numFmtId="0" fontId="27" fillId="0" borderId="0" xfId="0" applyFont="1" applyAlignment="1">
      <alignment vertical="top" wrapText="1"/>
    </xf>
    <xf numFmtId="0" fontId="26" fillId="0" borderId="0" xfId="0" applyFont="1" applyAlignment="1">
      <alignment vertical="top" wrapText="1"/>
    </xf>
    <xf numFmtId="0" fontId="28" fillId="0" borderId="0" xfId="0" applyFont="1" applyAlignment="1">
      <alignment vertical="top" wrapText="1"/>
    </xf>
    <xf numFmtId="170" fontId="25" fillId="0" borderId="1" xfId="0" applyNumberFormat="1" applyFont="1" applyFill="1" applyBorder="1" applyAlignment="1">
      <alignment horizontal="center" vertical="center" wrapText="1"/>
    </xf>
    <xf numFmtId="0" fontId="25" fillId="0" borderId="1" xfId="75" applyFont="1" applyBorder="1" applyAlignment="1">
      <alignment vertical="top" wrapText="1"/>
      <protection/>
    </xf>
    <xf numFmtId="0" fontId="24" fillId="0" borderId="1" xfId="75" applyFont="1" applyBorder="1" applyAlignment="1">
      <alignment vertical="top" wrapText="1"/>
      <protection/>
    </xf>
    <xf numFmtId="0" fontId="30" fillId="0" borderId="1" xfId="0" applyFont="1" applyBorder="1" applyAlignment="1">
      <alignment vertical="top"/>
    </xf>
    <xf numFmtId="0" fontId="24" fillId="26" borderId="1" xfId="74" applyFont="1" applyFill="1" applyBorder="1" applyAlignment="1">
      <alignment vertical="top" wrapText="1"/>
      <protection/>
    </xf>
    <xf numFmtId="0" fontId="30" fillId="26" borderId="1" xfId="0" applyFont="1" applyFill="1" applyBorder="1" applyAlignment="1">
      <alignment vertical="top" wrapText="1"/>
    </xf>
    <xf numFmtId="0" fontId="25" fillId="0" borderId="15" xfId="75" applyFont="1" applyBorder="1" applyAlignment="1">
      <alignment horizontal="left" vertical="top" wrapText="1"/>
      <protection/>
    </xf>
    <xf numFmtId="0" fontId="25" fillId="0" borderId="16" xfId="75" applyFont="1" applyBorder="1" applyAlignment="1">
      <alignment horizontal="left" vertical="top" wrapText="1"/>
      <protection/>
    </xf>
    <xf numFmtId="0" fontId="25" fillId="0" borderId="17" xfId="75" applyFont="1" applyBorder="1" applyAlignment="1">
      <alignment horizontal="left" vertical="top" wrapText="1"/>
      <protection/>
    </xf>
    <xf numFmtId="0" fontId="30" fillId="0" borderId="1" xfId="78" applyFont="1" applyFill="1" applyBorder="1" applyAlignment="1">
      <alignment vertical="top" wrapText="1"/>
      <protection/>
    </xf>
    <xf numFmtId="0" fontId="29" fillId="0" borderId="1" xfId="78" applyFont="1" applyFill="1" applyBorder="1" applyAlignment="1">
      <alignment vertical="top" wrapText="1"/>
      <protection/>
    </xf>
    <xf numFmtId="0" fontId="30" fillId="0" borderId="1" xfId="78" applyFont="1" applyBorder="1" applyAlignment="1">
      <alignment vertical="top" wrapText="1"/>
      <protection/>
    </xf>
  </cellXfs>
  <cellStyles count="7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xl32" xfId="51"/>
    <cellStyle name="xl36" xfId="52"/>
    <cellStyle name="xl61" xfId="53"/>
    <cellStyle name="Акцент1" xfId="54"/>
    <cellStyle name="Акцент2" xfId="55"/>
    <cellStyle name="Акцент3" xfId="56"/>
    <cellStyle name="Акцент4" xfId="57"/>
    <cellStyle name="Акцент5" xfId="58"/>
    <cellStyle name="Акцент6" xfId="59"/>
    <cellStyle name="Ввод " xfId="60"/>
    <cellStyle name="Вывод" xfId="61"/>
    <cellStyle name="Вычисление" xfId="62"/>
    <cellStyle name="Hyperlink" xfId="63"/>
    <cellStyle name="Currency" xfId="64"/>
    <cellStyle name="Currency [0]" xfId="65"/>
    <cellStyle name="Заголовок 1" xfId="66"/>
    <cellStyle name="Заголовок 2" xfId="67"/>
    <cellStyle name="Заголовок 3" xfId="68"/>
    <cellStyle name="Заголовок 4" xfId="69"/>
    <cellStyle name="Итог" xfId="70"/>
    <cellStyle name="Контрольная ячейка" xfId="71"/>
    <cellStyle name="Название" xfId="72"/>
    <cellStyle name="Нейтральный" xfId="73"/>
    <cellStyle name="Обычный 2" xfId="74"/>
    <cellStyle name="Обычный 3" xfId="75"/>
    <cellStyle name="Обычный 4" xfId="76"/>
    <cellStyle name="Обычный_БлДорСоц" xfId="77"/>
    <cellStyle name="Обычный_Отчет за 6 мес 2021 ФормСовр.среды" xfId="78"/>
    <cellStyle name="Followed Hyperlink" xfId="79"/>
    <cellStyle name="Плохой" xfId="80"/>
    <cellStyle name="Пояснение" xfId="81"/>
    <cellStyle name="Примечание" xfId="82"/>
    <cellStyle name="Percent" xfId="83"/>
    <cellStyle name="Процентный 2" xfId="84"/>
    <cellStyle name="Связанная ячейка" xfId="85"/>
    <cellStyle name="Текст предупреждения" xfId="86"/>
    <cellStyle name="Comma" xfId="87"/>
    <cellStyle name="Comma [0]"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H694"/>
  <sheetViews>
    <sheetView tabSelected="1" zoomScale="70" zoomScaleNormal="70" zoomScalePageLayoutView="0" workbookViewId="0" topLeftCell="A1">
      <selection activeCell="J12" sqref="J12"/>
    </sheetView>
  </sheetViews>
  <sheetFormatPr defaultColWidth="9.00390625" defaultRowHeight="12.75"/>
  <cols>
    <col min="1" max="1" width="9.125" style="10" customWidth="1"/>
    <col min="2" max="2" width="55.875" style="2" customWidth="1"/>
    <col min="3" max="3" width="17.00390625" style="10" customWidth="1"/>
    <col min="4" max="4" width="18.625" style="10" customWidth="1"/>
    <col min="5" max="5" width="15.00390625" style="14" customWidth="1"/>
    <col min="6" max="6" width="15.125" style="14" customWidth="1"/>
    <col min="7" max="7" width="16.625" style="12" customWidth="1"/>
    <col min="8" max="8" width="62.75390625" style="2" customWidth="1"/>
  </cols>
  <sheetData>
    <row r="1" ht="10.5" customHeight="1">
      <c r="A1" s="1"/>
    </row>
    <row r="2" spans="1:8" s="19" customFormat="1" ht="20.25">
      <c r="A2" s="137" t="s">
        <v>779</v>
      </c>
      <c r="B2" s="138"/>
      <c r="C2" s="138"/>
      <c r="D2" s="138"/>
      <c r="E2" s="138"/>
      <c r="F2" s="138"/>
      <c r="G2" s="138"/>
      <c r="H2" s="138"/>
    </row>
    <row r="3" spans="1:8" s="19" customFormat="1" ht="12" customHeight="1">
      <c r="A3" s="143"/>
      <c r="B3" s="144"/>
      <c r="C3" s="144"/>
      <c r="D3" s="144"/>
      <c r="E3" s="144"/>
      <c r="F3" s="144"/>
      <c r="G3" s="144"/>
      <c r="H3" s="144"/>
    </row>
    <row r="4" spans="1:8" s="19" customFormat="1" ht="20.25" customHeight="1">
      <c r="A4" s="139" t="s">
        <v>8</v>
      </c>
      <c r="B4" s="140"/>
      <c r="C4" s="140"/>
      <c r="D4" s="140"/>
      <c r="E4" s="140"/>
      <c r="F4" s="140"/>
      <c r="G4" s="140"/>
      <c r="H4" s="140"/>
    </row>
    <row r="5" spans="1:8" s="19" customFormat="1" ht="15.75" customHeight="1">
      <c r="A5" s="141"/>
      <c r="B5" s="142"/>
      <c r="C5" s="142"/>
      <c r="D5" s="142"/>
      <c r="E5" s="142"/>
      <c r="F5" s="142"/>
      <c r="G5" s="142"/>
      <c r="H5" s="142"/>
    </row>
    <row r="6" spans="1:8" s="19" customFormat="1" ht="24" customHeight="1">
      <c r="A6" s="131" t="s">
        <v>28</v>
      </c>
      <c r="B6" s="132"/>
      <c r="C6" s="132"/>
      <c r="D6" s="132"/>
      <c r="E6" s="132"/>
      <c r="F6" s="132"/>
      <c r="G6" s="132"/>
      <c r="H6" s="132"/>
    </row>
    <row r="7" spans="1:8" s="20" customFormat="1" ht="8.25" customHeight="1">
      <c r="A7" s="8"/>
      <c r="B7" s="7"/>
      <c r="C7" s="9"/>
      <c r="D7" s="9"/>
      <c r="E7" s="15"/>
      <c r="F7" s="15"/>
      <c r="G7" s="13"/>
      <c r="H7" s="7"/>
    </row>
    <row r="8" spans="1:8" s="19" customFormat="1" ht="30.75" customHeight="1">
      <c r="A8" s="117" t="s">
        <v>94</v>
      </c>
      <c r="B8" s="117" t="s">
        <v>21</v>
      </c>
      <c r="C8" s="117" t="s">
        <v>15</v>
      </c>
      <c r="D8" s="117" t="s">
        <v>93</v>
      </c>
      <c r="E8" s="118" t="s">
        <v>20</v>
      </c>
      <c r="F8" s="118"/>
      <c r="G8" s="145" t="s">
        <v>404</v>
      </c>
      <c r="H8" s="117" t="s">
        <v>19</v>
      </c>
    </row>
    <row r="9" spans="1:8" s="19" customFormat="1" ht="38.25" customHeight="1">
      <c r="A9" s="117"/>
      <c r="B9" s="117"/>
      <c r="C9" s="117"/>
      <c r="D9" s="117"/>
      <c r="E9" s="84" t="s">
        <v>405</v>
      </c>
      <c r="F9" s="84" t="s">
        <v>477</v>
      </c>
      <c r="G9" s="145"/>
      <c r="H9" s="117"/>
    </row>
    <row r="10" spans="1:8" s="19" customFormat="1" ht="18">
      <c r="A10" s="69">
        <v>1</v>
      </c>
      <c r="B10" s="69">
        <v>2</v>
      </c>
      <c r="C10" s="69">
        <v>3</v>
      </c>
      <c r="D10" s="69">
        <v>4</v>
      </c>
      <c r="E10" s="69">
        <v>5</v>
      </c>
      <c r="F10" s="69">
        <v>6</v>
      </c>
      <c r="G10" s="69">
        <v>7</v>
      </c>
      <c r="H10" s="69">
        <v>8</v>
      </c>
    </row>
    <row r="11" spans="1:8" s="33" customFormat="1" ht="18" customHeight="1">
      <c r="A11" s="8">
        <v>1</v>
      </c>
      <c r="B11" s="114" t="s">
        <v>16</v>
      </c>
      <c r="C11" s="114"/>
      <c r="D11" s="134"/>
      <c r="E11" s="134"/>
      <c r="F11" s="134"/>
      <c r="G11" s="134"/>
      <c r="H11" s="134"/>
    </row>
    <row r="12" spans="1:8" s="33" customFormat="1" ht="35.25" customHeight="1">
      <c r="A12" s="8">
        <v>2</v>
      </c>
      <c r="B12" s="133" t="s">
        <v>740</v>
      </c>
      <c r="C12" s="133"/>
      <c r="D12" s="135"/>
      <c r="E12" s="135"/>
      <c r="F12" s="135"/>
      <c r="G12" s="135"/>
      <c r="H12" s="135"/>
    </row>
    <row r="13" spans="1:8" s="17" customFormat="1" ht="150" customHeight="1">
      <c r="A13" s="8">
        <v>3</v>
      </c>
      <c r="B13" s="3" t="s">
        <v>104</v>
      </c>
      <c r="C13" s="8"/>
      <c r="D13" s="8" t="s">
        <v>95</v>
      </c>
      <c r="E13" s="11">
        <v>100</v>
      </c>
      <c r="F13" s="11">
        <v>100</v>
      </c>
      <c r="G13" s="4">
        <f>F13/E13</f>
        <v>1</v>
      </c>
      <c r="H13" s="3"/>
    </row>
    <row r="14" spans="1:8" s="17" customFormat="1" ht="257.25" customHeight="1">
      <c r="A14" s="8">
        <v>4</v>
      </c>
      <c r="B14" s="3" t="s">
        <v>88</v>
      </c>
      <c r="C14" s="8"/>
      <c r="D14" s="8" t="s">
        <v>95</v>
      </c>
      <c r="E14" s="11">
        <v>100</v>
      </c>
      <c r="F14" s="11">
        <v>100</v>
      </c>
      <c r="G14" s="4">
        <f>F14/E14</f>
        <v>1</v>
      </c>
      <c r="H14" s="3"/>
    </row>
    <row r="15" spans="1:8" s="17" customFormat="1" ht="132" customHeight="1">
      <c r="A15" s="8">
        <v>5</v>
      </c>
      <c r="B15" s="3" t="s">
        <v>103</v>
      </c>
      <c r="C15" s="8"/>
      <c r="D15" s="8" t="s">
        <v>95</v>
      </c>
      <c r="E15" s="11">
        <v>100</v>
      </c>
      <c r="F15" s="11">
        <v>100</v>
      </c>
      <c r="G15" s="4">
        <f>F15/E15</f>
        <v>1</v>
      </c>
      <c r="H15" s="3"/>
    </row>
    <row r="16" spans="1:8" s="17" customFormat="1" ht="18" customHeight="1">
      <c r="A16" s="8">
        <v>6</v>
      </c>
      <c r="B16" s="133" t="s">
        <v>587</v>
      </c>
      <c r="C16" s="122"/>
      <c r="D16" s="122"/>
      <c r="E16" s="122"/>
      <c r="F16" s="122"/>
      <c r="G16" s="122"/>
      <c r="H16" s="122"/>
    </row>
    <row r="17" spans="1:8" s="17" customFormat="1" ht="90">
      <c r="A17" s="8">
        <v>7</v>
      </c>
      <c r="B17" s="3" t="s">
        <v>579</v>
      </c>
      <c r="C17" s="8"/>
      <c r="D17" s="8" t="s">
        <v>95</v>
      </c>
      <c r="E17" s="11">
        <v>33</v>
      </c>
      <c r="F17" s="11">
        <v>44.2</v>
      </c>
      <c r="G17" s="4">
        <f>F17/E17</f>
        <v>1.3393939393939396</v>
      </c>
      <c r="H17" s="3" t="s">
        <v>620</v>
      </c>
    </row>
    <row r="18" spans="1:8" s="17" customFormat="1" ht="18" customHeight="1">
      <c r="A18" s="8">
        <v>8</v>
      </c>
      <c r="B18" s="133" t="s">
        <v>322</v>
      </c>
      <c r="C18" s="122"/>
      <c r="D18" s="122"/>
      <c r="E18" s="122"/>
      <c r="F18" s="122"/>
      <c r="G18" s="122"/>
      <c r="H18" s="122"/>
    </row>
    <row r="19" spans="1:8" s="17" customFormat="1" ht="258.75" customHeight="1">
      <c r="A19" s="8">
        <v>9</v>
      </c>
      <c r="B19" s="3" t="s">
        <v>580</v>
      </c>
      <c r="C19" s="8"/>
      <c r="D19" s="8" t="s">
        <v>95</v>
      </c>
      <c r="E19" s="11">
        <v>21</v>
      </c>
      <c r="F19" s="11">
        <v>21</v>
      </c>
      <c r="G19" s="4">
        <f>F19/E19</f>
        <v>1</v>
      </c>
      <c r="H19" s="3" t="s">
        <v>625</v>
      </c>
    </row>
    <row r="20" spans="1:8" s="17" customFormat="1" ht="38.25" customHeight="1">
      <c r="A20" s="8">
        <v>10</v>
      </c>
      <c r="B20" s="133" t="s">
        <v>401</v>
      </c>
      <c r="C20" s="122"/>
      <c r="D20" s="122"/>
      <c r="E20" s="122"/>
      <c r="F20" s="122"/>
      <c r="G20" s="122"/>
      <c r="H20" s="122"/>
    </row>
    <row r="21" spans="1:8" s="17" customFormat="1" ht="95.25" customHeight="1">
      <c r="A21" s="8">
        <v>11</v>
      </c>
      <c r="B21" s="3" t="s">
        <v>229</v>
      </c>
      <c r="C21" s="8"/>
      <c r="D21" s="8" t="s">
        <v>95</v>
      </c>
      <c r="E21" s="11">
        <v>100</v>
      </c>
      <c r="F21" s="11">
        <v>100</v>
      </c>
      <c r="G21" s="4">
        <f>F21/E21</f>
        <v>1</v>
      </c>
      <c r="H21" s="3"/>
    </row>
    <row r="22" spans="1:8" s="17" customFormat="1" ht="109.5" customHeight="1">
      <c r="A22" s="8">
        <v>12</v>
      </c>
      <c r="B22" s="3" t="s">
        <v>228</v>
      </c>
      <c r="C22" s="8"/>
      <c r="D22" s="8" t="s">
        <v>95</v>
      </c>
      <c r="E22" s="11">
        <v>100</v>
      </c>
      <c r="F22" s="11">
        <v>100</v>
      </c>
      <c r="G22" s="4">
        <f>F22/E22</f>
        <v>1</v>
      </c>
      <c r="H22" s="3" t="s">
        <v>143</v>
      </c>
    </row>
    <row r="23" spans="1:8" s="17" customFormat="1" ht="110.25" customHeight="1">
      <c r="A23" s="8">
        <v>13</v>
      </c>
      <c r="B23" s="3" t="s">
        <v>780</v>
      </c>
      <c r="C23" s="8"/>
      <c r="D23" s="8" t="s">
        <v>95</v>
      </c>
      <c r="E23" s="11">
        <v>100</v>
      </c>
      <c r="F23" s="11">
        <v>100</v>
      </c>
      <c r="G23" s="4">
        <f>F23/E23</f>
        <v>1</v>
      </c>
      <c r="H23" s="3" t="s">
        <v>619</v>
      </c>
    </row>
    <row r="24" spans="1:8" s="17" customFormat="1" ht="129" customHeight="1">
      <c r="A24" s="8">
        <v>14</v>
      </c>
      <c r="B24" s="3" t="s">
        <v>105</v>
      </c>
      <c r="C24" s="8"/>
      <c r="D24" s="8" t="s">
        <v>95</v>
      </c>
      <c r="E24" s="11">
        <v>100</v>
      </c>
      <c r="F24" s="11">
        <v>100</v>
      </c>
      <c r="G24" s="4">
        <f>F24/E24</f>
        <v>1</v>
      </c>
      <c r="H24" s="3" t="s">
        <v>43</v>
      </c>
    </row>
    <row r="25" spans="1:8" s="17" customFormat="1" ht="63" customHeight="1">
      <c r="A25" s="8">
        <v>15</v>
      </c>
      <c r="B25" s="3" t="s">
        <v>64</v>
      </c>
      <c r="C25" s="8"/>
      <c r="D25" s="8" t="s">
        <v>95</v>
      </c>
      <c r="E25" s="11">
        <v>100</v>
      </c>
      <c r="F25" s="11">
        <v>100</v>
      </c>
      <c r="G25" s="4">
        <f>F25/E25</f>
        <v>1</v>
      </c>
      <c r="H25" s="3" t="s">
        <v>723</v>
      </c>
    </row>
    <row r="26" spans="1:8" s="17" customFormat="1" ht="40.5" customHeight="1">
      <c r="A26" s="8">
        <v>16</v>
      </c>
      <c r="B26" s="114" t="s">
        <v>91</v>
      </c>
      <c r="C26" s="130"/>
      <c r="D26" s="130"/>
      <c r="E26" s="130"/>
      <c r="F26" s="130"/>
      <c r="G26" s="130"/>
      <c r="H26" s="130"/>
    </row>
    <row r="27" spans="1:8" s="17" customFormat="1" ht="18" customHeight="1">
      <c r="A27" s="8">
        <v>17</v>
      </c>
      <c r="B27" s="133" t="s">
        <v>584</v>
      </c>
      <c r="C27" s="122"/>
      <c r="D27" s="122"/>
      <c r="E27" s="122"/>
      <c r="F27" s="122"/>
      <c r="G27" s="122"/>
      <c r="H27" s="122"/>
    </row>
    <row r="28" spans="1:8" s="17" customFormat="1" ht="163.5" customHeight="1">
      <c r="A28" s="8">
        <v>18</v>
      </c>
      <c r="B28" s="3" t="s">
        <v>265</v>
      </c>
      <c r="C28" s="8"/>
      <c r="D28" s="8" t="s">
        <v>95</v>
      </c>
      <c r="E28" s="11">
        <v>100</v>
      </c>
      <c r="F28" s="11">
        <v>100</v>
      </c>
      <c r="G28" s="4">
        <f>F28/E28</f>
        <v>1</v>
      </c>
      <c r="H28" s="98"/>
    </row>
    <row r="29" spans="1:8" s="17" customFormat="1" ht="18" customHeight="1">
      <c r="A29" s="8">
        <v>19</v>
      </c>
      <c r="B29" s="133" t="s">
        <v>106</v>
      </c>
      <c r="C29" s="122"/>
      <c r="D29" s="122"/>
      <c r="E29" s="122"/>
      <c r="F29" s="122"/>
      <c r="G29" s="122"/>
      <c r="H29" s="122"/>
    </row>
    <row r="30" spans="1:8" s="17" customFormat="1" ht="108">
      <c r="A30" s="8">
        <v>20</v>
      </c>
      <c r="B30" s="3" t="s">
        <v>583</v>
      </c>
      <c r="C30" s="8"/>
      <c r="D30" s="8" t="s">
        <v>476</v>
      </c>
      <c r="E30" s="11">
        <v>0</v>
      </c>
      <c r="F30" s="21">
        <v>1</v>
      </c>
      <c r="G30" s="4">
        <v>0</v>
      </c>
      <c r="H30" s="3" t="s">
        <v>725</v>
      </c>
    </row>
    <row r="31" spans="1:8" s="17" customFormat="1" ht="90">
      <c r="A31" s="8">
        <v>21</v>
      </c>
      <c r="B31" s="3" t="s">
        <v>402</v>
      </c>
      <c r="C31" s="8"/>
      <c r="D31" s="8" t="s">
        <v>95</v>
      </c>
      <c r="E31" s="11">
        <v>100</v>
      </c>
      <c r="F31" s="11">
        <v>100</v>
      </c>
      <c r="G31" s="4">
        <f>F31/E31</f>
        <v>1</v>
      </c>
      <c r="H31" s="3" t="s">
        <v>724</v>
      </c>
    </row>
    <row r="32" spans="1:8" s="17" customFormat="1" ht="20.25">
      <c r="A32" s="8"/>
      <c r="B32" s="5" t="s">
        <v>478</v>
      </c>
      <c r="C32" s="56"/>
      <c r="D32" s="8"/>
      <c r="E32" s="11"/>
      <c r="F32" s="11"/>
      <c r="G32" s="6">
        <f>AVERAGE(G11:G31)</f>
        <v>0.9491841491841492</v>
      </c>
      <c r="H32" s="3"/>
    </row>
    <row r="33" spans="1:8" s="17" customFormat="1" ht="12" customHeight="1">
      <c r="A33" s="9"/>
      <c r="B33" s="7"/>
      <c r="C33" s="9"/>
      <c r="D33" s="9"/>
      <c r="E33" s="15"/>
      <c r="F33" s="15"/>
      <c r="G33" s="13"/>
      <c r="H33" s="7"/>
    </row>
    <row r="34" spans="1:8" s="17" customFormat="1" ht="21" customHeight="1">
      <c r="A34" s="131" t="s">
        <v>30</v>
      </c>
      <c r="B34" s="122"/>
      <c r="C34" s="122"/>
      <c r="D34" s="122"/>
      <c r="E34" s="122"/>
      <c r="F34" s="122"/>
      <c r="G34" s="122"/>
      <c r="H34" s="122"/>
    </row>
    <row r="35" spans="1:8" s="17" customFormat="1" ht="9" customHeight="1">
      <c r="A35" s="9"/>
      <c r="B35" s="7"/>
      <c r="C35" s="9"/>
      <c r="D35" s="9"/>
      <c r="E35" s="15"/>
      <c r="F35" s="15"/>
      <c r="G35" s="13"/>
      <c r="H35" s="7"/>
    </row>
    <row r="36" spans="1:8" s="17" customFormat="1" ht="42" customHeight="1">
      <c r="A36" s="9">
        <v>1</v>
      </c>
      <c r="B36" s="120" t="s">
        <v>552</v>
      </c>
      <c r="C36" s="130"/>
      <c r="D36" s="130"/>
      <c r="E36" s="130"/>
      <c r="F36" s="130"/>
      <c r="G36" s="130"/>
      <c r="H36" s="130"/>
    </row>
    <row r="37" spans="1:8" s="17" customFormat="1" ht="37.5" customHeight="1">
      <c r="A37" s="9">
        <v>2</v>
      </c>
      <c r="B37" s="119" t="s">
        <v>553</v>
      </c>
      <c r="C37" s="122"/>
      <c r="D37" s="122"/>
      <c r="E37" s="122"/>
      <c r="F37" s="122"/>
      <c r="G37" s="122"/>
      <c r="H37" s="122"/>
    </row>
    <row r="38" spans="1:8" s="17" customFormat="1" ht="35.25" customHeight="1">
      <c r="A38" s="9">
        <v>3</v>
      </c>
      <c r="B38" s="119" t="s">
        <v>147</v>
      </c>
      <c r="C38" s="122"/>
      <c r="D38" s="122"/>
      <c r="E38" s="122"/>
      <c r="F38" s="122"/>
      <c r="G38" s="122"/>
      <c r="H38" s="122"/>
    </row>
    <row r="39" spans="1:8" s="33" customFormat="1" ht="36">
      <c r="A39" s="9">
        <v>4</v>
      </c>
      <c r="B39" s="3" t="s">
        <v>246</v>
      </c>
      <c r="C39" s="8" t="s">
        <v>783</v>
      </c>
      <c r="D39" s="8" t="s">
        <v>268</v>
      </c>
      <c r="E39" s="34">
        <v>2</v>
      </c>
      <c r="F39" s="26">
        <v>2</v>
      </c>
      <c r="G39" s="54">
        <f>F39/E39</f>
        <v>1</v>
      </c>
      <c r="H39" s="99"/>
    </row>
    <row r="40" spans="1:8" s="33" customFormat="1" ht="72">
      <c r="A40" s="9">
        <v>5</v>
      </c>
      <c r="B40" s="3" t="s">
        <v>805</v>
      </c>
      <c r="C40" s="8" t="s">
        <v>783</v>
      </c>
      <c r="D40" s="8" t="s">
        <v>467</v>
      </c>
      <c r="E40" s="34">
        <v>31</v>
      </c>
      <c r="F40" s="34">
        <v>31</v>
      </c>
      <c r="G40" s="54">
        <f aca="true" t="shared" si="0" ref="G40:G46">F40/E40</f>
        <v>1</v>
      </c>
      <c r="H40" s="100"/>
    </row>
    <row r="41" spans="1:8" s="33" customFormat="1" ht="165.75" customHeight="1">
      <c r="A41" s="9">
        <v>6</v>
      </c>
      <c r="B41" s="3" t="s">
        <v>414</v>
      </c>
      <c r="C41" s="8" t="s">
        <v>783</v>
      </c>
      <c r="D41" s="8" t="s">
        <v>467</v>
      </c>
      <c r="E41" s="34">
        <v>22</v>
      </c>
      <c r="F41" s="34">
        <v>22</v>
      </c>
      <c r="G41" s="54">
        <f t="shared" si="0"/>
        <v>1</v>
      </c>
      <c r="H41" s="99"/>
    </row>
    <row r="42" spans="1:8" s="33" customFormat="1" ht="75.75" customHeight="1">
      <c r="A42" s="9">
        <v>7</v>
      </c>
      <c r="B42" s="7" t="s">
        <v>415</v>
      </c>
      <c r="C42" s="8" t="s">
        <v>783</v>
      </c>
      <c r="D42" s="8" t="s">
        <v>467</v>
      </c>
      <c r="E42" s="34">
        <v>570</v>
      </c>
      <c r="F42" s="34">
        <v>570</v>
      </c>
      <c r="G42" s="54">
        <f t="shared" si="0"/>
        <v>1</v>
      </c>
      <c r="H42" s="99"/>
    </row>
    <row r="43" spans="1:8" s="33" customFormat="1" ht="74.25" customHeight="1">
      <c r="A43" s="9">
        <v>8</v>
      </c>
      <c r="B43" s="7" t="s">
        <v>416</v>
      </c>
      <c r="C43" s="8" t="s">
        <v>783</v>
      </c>
      <c r="D43" s="8" t="s">
        <v>467</v>
      </c>
      <c r="E43" s="36">
        <v>3970</v>
      </c>
      <c r="F43" s="34">
        <v>3970</v>
      </c>
      <c r="G43" s="54">
        <f t="shared" si="0"/>
        <v>1</v>
      </c>
      <c r="H43" s="100"/>
    </row>
    <row r="44" spans="1:8" s="33" customFormat="1" ht="129.75" customHeight="1">
      <c r="A44" s="9">
        <v>9</v>
      </c>
      <c r="B44" s="3" t="s">
        <v>752</v>
      </c>
      <c r="C44" s="8" t="s">
        <v>783</v>
      </c>
      <c r="D44" s="8" t="s">
        <v>467</v>
      </c>
      <c r="E44" s="34">
        <v>177</v>
      </c>
      <c r="F44" s="34">
        <v>177</v>
      </c>
      <c r="G44" s="54">
        <f t="shared" si="0"/>
        <v>1</v>
      </c>
      <c r="H44" s="99"/>
    </row>
    <row r="45" spans="1:8" s="33" customFormat="1" ht="54">
      <c r="A45" s="9">
        <v>10</v>
      </c>
      <c r="B45" s="3" t="s">
        <v>753</v>
      </c>
      <c r="C45" s="8" t="s">
        <v>783</v>
      </c>
      <c r="D45" s="8" t="s">
        <v>467</v>
      </c>
      <c r="E45" s="34">
        <v>103</v>
      </c>
      <c r="F45" s="34">
        <v>103</v>
      </c>
      <c r="G45" s="54">
        <f t="shared" si="0"/>
        <v>1</v>
      </c>
      <c r="H45" s="99"/>
    </row>
    <row r="46" spans="1:8" s="33" customFormat="1" ht="54">
      <c r="A46" s="9">
        <v>11</v>
      </c>
      <c r="B46" s="3" t="s">
        <v>754</v>
      </c>
      <c r="C46" s="8" t="s">
        <v>783</v>
      </c>
      <c r="D46" s="8" t="s">
        <v>268</v>
      </c>
      <c r="E46" s="34">
        <v>150</v>
      </c>
      <c r="F46" s="34">
        <v>150</v>
      </c>
      <c r="G46" s="54">
        <f t="shared" si="0"/>
        <v>1</v>
      </c>
      <c r="H46" s="99"/>
    </row>
    <row r="47" spans="1:8" s="33" customFormat="1" ht="18">
      <c r="A47" s="9">
        <v>12</v>
      </c>
      <c r="B47" s="120" t="s">
        <v>413</v>
      </c>
      <c r="C47" s="120"/>
      <c r="D47" s="120"/>
      <c r="E47" s="120"/>
      <c r="F47" s="120"/>
      <c r="G47" s="120"/>
      <c r="H47" s="120"/>
    </row>
    <row r="48" spans="1:8" s="33" customFormat="1" ht="18">
      <c r="A48" s="9">
        <v>13</v>
      </c>
      <c r="B48" s="119" t="s">
        <v>189</v>
      </c>
      <c r="C48" s="119"/>
      <c r="D48" s="119"/>
      <c r="E48" s="119"/>
      <c r="F48" s="119"/>
      <c r="G48" s="119"/>
      <c r="H48" s="119"/>
    </row>
    <row r="49" spans="1:8" s="33" customFormat="1" ht="18">
      <c r="A49" s="9">
        <v>14</v>
      </c>
      <c r="B49" s="119" t="s">
        <v>190</v>
      </c>
      <c r="C49" s="119"/>
      <c r="D49" s="119"/>
      <c r="E49" s="119"/>
      <c r="F49" s="119"/>
      <c r="G49" s="119"/>
      <c r="H49" s="119"/>
    </row>
    <row r="50" spans="1:8" s="33" customFormat="1" ht="36">
      <c r="A50" s="9">
        <v>15</v>
      </c>
      <c r="B50" s="7" t="s">
        <v>755</v>
      </c>
      <c r="C50" s="9" t="s">
        <v>783</v>
      </c>
      <c r="D50" s="8" t="s">
        <v>268</v>
      </c>
      <c r="E50" s="27">
        <v>2</v>
      </c>
      <c r="F50" s="27">
        <v>2</v>
      </c>
      <c r="G50" s="13">
        <f>F50/E50</f>
        <v>1</v>
      </c>
      <c r="H50" s="100"/>
    </row>
    <row r="51" spans="1:8" s="33" customFormat="1" ht="54">
      <c r="A51" s="9">
        <v>16</v>
      </c>
      <c r="B51" s="7" t="s">
        <v>756</v>
      </c>
      <c r="C51" s="9" t="s">
        <v>783</v>
      </c>
      <c r="D51" s="8" t="s">
        <v>467</v>
      </c>
      <c r="E51" s="26">
        <v>480</v>
      </c>
      <c r="F51" s="26">
        <v>480</v>
      </c>
      <c r="G51" s="13">
        <f>F51/E51</f>
        <v>1</v>
      </c>
      <c r="H51" s="100"/>
    </row>
    <row r="52" spans="1:8" s="33" customFormat="1" ht="18">
      <c r="A52" s="9">
        <v>17</v>
      </c>
      <c r="B52" s="120" t="s">
        <v>191</v>
      </c>
      <c r="C52" s="120"/>
      <c r="D52" s="120"/>
      <c r="E52" s="120"/>
      <c r="F52" s="120"/>
      <c r="G52" s="120"/>
      <c r="H52" s="120"/>
    </row>
    <row r="53" spans="1:8" s="33" customFormat="1" ht="18">
      <c r="A53" s="9">
        <v>18</v>
      </c>
      <c r="B53" s="119" t="s">
        <v>192</v>
      </c>
      <c r="C53" s="119"/>
      <c r="D53" s="119"/>
      <c r="E53" s="119"/>
      <c r="F53" s="119"/>
      <c r="G53" s="119"/>
      <c r="H53" s="119"/>
    </row>
    <row r="54" spans="1:8" s="33" customFormat="1" ht="18">
      <c r="A54" s="9">
        <v>19</v>
      </c>
      <c r="B54" s="119" t="s">
        <v>193</v>
      </c>
      <c r="C54" s="119"/>
      <c r="D54" s="119"/>
      <c r="E54" s="119"/>
      <c r="F54" s="119"/>
      <c r="G54" s="119"/>
      <c r="H54" s="119"/>
    </row>
    <row r="55" spans="1:8" s="33" customFormat="1" ht="36">
      <c r="A55" s="9">
        <v>20</v>
      </c>
      <c r="B55" s="7" t="s">
        <v>757</v>
      </c>
      <c r="C55" s="9" t="s">
        <v>783</v>
      </c>
      <c r="D55" s="9" t="s">
        <v>467</v>
      </c>
      <c r="E55" s="26">
        <v>59</v>
      </c>
      <c r="F55" s="26">
        <v>59</v>
      </c>
      <c r="G55" s="54">
        <f>F55/E55</f>
        <v>1</v>
      </c>
      <c r="H55" s="100"/>
    </row>
    <row r="56" spans="1:8" s="33" customFormat="1" ht="36">
      <c r="A56" s="9">
        <v>21</v>
      </c>
      <c r="B56" s="7" t="s">
        <v>758</v>
      </c>
      <c r="C56" s="9" t="s">
        <v>783</v>
      </c>
      <c r="D56" s="9" t="s">
        <v>467</v>
      </c>
      <c r="E56" s="26">
        <v>126</v>
      </c>
      <c r="F56" s="26">
        <v>75</v>
      </c>
      <c r="G56" s="54">
        <f aca="true" t="shared" si="1" ref="G56:G72">F56/E56</f>
        <v>0.5952380952380952</v>
      </c>
      <c r="H56" s="7" t="s">
        <v>746</v>
      </c>
    </row>
    <row r="57" spans="1:8" s="33" customFormat="1" ht="36">
      <c r="A57" s="9">
        <v>22</v>
      </c>
      <c r="B57" s="7" t="s">
        <v>759</v>
      </c>
      <c r="C57" s="9" t="s">
        <v>783</v>
      </c>
      <c r="D57" s="8" t="s">
        <v>467</v>
      </c>
      <c r="E57" s="27">
        <v>600</v>
      </c>
      <c r="F57" s="26">
        <v>600</v>
      </c>
      <c r="G57" s="54">
        <f t="shared" si="1"/>
        <v>1</v>
      </c>
      <c r="H57" s="100"/>
    </row>
    <row r="58" spans="1:8" s="33" customFormat="1" ht="90.75" customHeight="1">
      <c r="A58" s="9">
        <v>23</v>
      </c>
      <c r="B58" s="7" t="s">
        <v>760</v>
      </c>
      <c r="C58" s="9" t="s">
        <v>783</v>
      </c>
      <c r="D58" s="8" t="s">
        <v>467</v>
      </c>
      <c r="E58" s="27">
        <v>0</v>
      </c>
      <c r="F58" s="27">
        <v>0</v>
      </c>
      <c r="G58" s="54"/>
      <c r="H58" s="100" t="s">
        <v>783</v>
      </c>
    </row>
    <row r="59" spans="1:8" s="33" customFormat="1" ht="132" customHeight="1">
      <c r="A59" s="9">
        <v>24</v>
      </c>
      <c r="B59" s="7" t="s">
        <v>761</v>
      </c>
      <c r="C59" s="9" t="s">
        <v>783</v>
      </c>
      <c r="D59" s="8" t="s">
        <v>467</v>
      </c>
      <c r="E59" s="27">
        <v>0</v>
      </c>
      <c r="F59" s="27">
        <v>0</v>
      </c>
      <c r="G59" s="54"/>
      <c r="H59" s="100" t="s">
        <v>783</v>
      </c>
    </row>
    <row r="60" spans="1:8" s="33" customFormat="1" ht="54">
      <c r="A60" s="9">
        <v>25</v>
      </c>
      <c r="B60" s="7" t="s">
        <v>762</v>
      </c>
      <c r="C60" s="9" t="s">
        <v>783</v>
      </c>
      <c r="D60" s="8" t="s">
        <v>467</v>
      </c>
      <c r="E60" s="27">
        <v>35</v>
      </c>
      <c r="F60" s="37">
        <v>35</v>
      </c>
      <c r="G60" s="54">
        <f t="shared" si="1"/>
        <v>1</v>
      </c>
      <c r="H60" s="100"/>
    </row>
    <row r="61" spans="1:8" s="33" customFormat="1" ht="129" customHeight="1">
      <c r="A61" s="9">
        <v>26</v>
      </c>
      <c r="B61" s="3" t="s">
        <v>763</v>
      </c>
      <c r="C61" s="9" t="s">
        <v>783</v>
      </c>
      <c r="D61" s="8" t="s">
        <v>467</v>
      </c>
      <c r="E61" s="26">
        <v>4</v>
      </c>
      <c r="F61" s="26">
        <v>4</v>
      </c>
      <c r="G61" s="54">
        <f t="shared" si="1"/>
        <v>1</v>
      </c>
      <c r="H61" s="99"/>
    </row>
    <row r="62" spans="1:8" s="33" customFormat="1" ht="36">
      <c r="A62" s="9">
        <v>27</v>
      </c>
      <c r="B62" s="3" t="s">
        <v>764</v>
      </c>
      <c r="C62" s="9" t="s">
        <v>783</v>
      </c>
      <c r="D62" s="8" t="s">
        <v>467</v>
      </c>
      <c r="E62" s="26">
        <v>0</v>
      </c>
      <c r="F62" s="26">
        <v>0</v>
      </c>
      <c r="G62" s="54"/>
      <c r="H62" s="99"/>
    </row>
    <row r="63" spans="1:8" s="33" customFormat="1" ht="54">
      <c r="A63" s="9">
        <v>28</v>
      </c>
      <c r="B63" s="7" t="s">
        <v>765</v>
      </c>
      <c r="C63" s="9" t="s">
        <v>783</v>
      </c>
      <c r="D63" s="8" t="s">
        <v>467</v>
      </c>
      <c r="E63" s="27">
        <v>20</v>
      </c>
      <c r="F63" s="26">
        <v>9</v>
      </c>
      <c r="G63" s="54">
        <f t="shared" si="1"/>
        <v>0.45</v>
      </c>
      <c r="H63" s="7" t="s">
        <v>784</v>
      </c>
    </row>
    <row r="64" spans="1:8" s="33" customFormat="1" ht="150" customHeight="1">
      <c r="A64" s="9">
        <v>29</v>
      </c>
      <c r="B64" s="7" t="s">
        <v>766</v>
      </c>
      <c r="C64" s="9" t="s">
        <v>783</v>
      </c>
      <c r="D64" s="8" t="s">
        <v>467</v>
      </c>
      <c r="E64" s="34">
        <v>0</v>
      </c>
      <c r="F64" s="34">
        <v>0</v>
      </c>
      <c r="G64" s="54"/>
      <c r="H64" s="100"/>
    </row>
    <row r="65" spans="1:8" s="33" customFormat="1" ht="54">
      <c r="A65" s="9">
        <v>30</v>
      </c>
      <c r="B65" s="7" t="s">
        <v>767</v>
      </c>
      <c r="C65" s="9" t="s">
        <v>783</v>
      </c>
      <c r="D65" s="8" t="s">
        <v>467</v>
      </c>
      <c r="E65" s="34">
        <v>413</v>
      </c>
      <c r="F65" s="34">
        <v>413</v>
      </c>
      <c r="G65" s="54">
        <f t="shared" si="1"/>
        <v>1</v>
      </c>
      <c r="H65" s="100"/>
    </row>
    <row r="66" spans="1:8" s="33" customFormat="1" ht="259.5" customHeight="1">
      <c r="A66" s="9">
        <v>31</v>
      </c>
      <c r="B66" s="7" t="s">
        <v>490</v>
      </c>
      <c r="C66" s="9" t="s">
        <v>783</v>
      </c>
      <c r="D66" s="8" t="s">
        <v>467</v>
      </c>
      <c r="E66" s="27">
        <v>1309</v>
      </c>
      <c r="F66" s="27">
        <v>1299</v>
      </c>
      <c r="G66" s="54">
        <f t="shared" si="1"/>
        <v>0.9923605805958747</v>
      </c>
      <c r="H66" s="100"/>
    </row>
    <row r="67" spans="1:8" s="33" customFormat="1" ht="75" customHeight="1">
      <c r="A67" s="9">
        <v>32</v>
      </c>
      <c r="B67" s="7" t="s">
        <v>491</v>
      </c>
      <c r="C67" s="9" t="s">
        <v>783</v>
      </c>
      <c r="D67" s="9" t="s">
        <v>268</v>
      </c>
      <c r="E67" s="27">
        <v>124</v>
      </c>
      <c r="F67" s="27">
        <v>124</v>
      </c>
      <c r="G67" s="54">
        <f t="shared" si="1"/>
        <v>1</v>
      </c>
      <c r="H67" s="100"/>
    </row>
    <row r="68" spans="1:8" s="33" customFormat="1" ht="90">
      <c r="A68" s="9">
        <v>33</v>
      </c>
      <c r="B68" s="7" t="s">
        <v>492</v>
      </c>
      <c r="C68" s="9" t="s">
        <v>783</v>
      </c>
      <c r="D68" s="8" t="s">
        <v>467</v>
      </c>
      <c r="E68" s="27">
        <v>82</v>
      </c>
      <c r="F68" s="27">
        <v>82</v>
      </c>
      <c r="G68" s="54">
        <f t="shared" si="1"/>
        <v>1</v>
      </c>
      <c r="H68" s="100"/>
    </row>
    <row r="69" spans="1:8" s="33" customFormat="1" ht="72">
      <c r="A69" s="9">
        <v>34</v>
      </c>
      <c r="B69" s="3" t="s">
        <v>108</v>
      </c>
      <c r="C69" s="9" t="s">
        <v>783</v>
      </c>
      <c r="D69" s="9" t="s">
        <v>268</v>
      </c>
      <c r="E69" s="26">
        <v>0</v>
      </c>
      <c r="F69" s="46">
        <v>0</v>
      </c>
      <c r="G69" s="54"/>
      <c r="H69" s="99"/>
    </row>
    <row r="70" spans="1:8" s="33" customFormat="1" ht="72">
      <c r="A70" s="9">
        <v>35</v>
      </c>
      <c r="B70" s="3" t="s">
        <v>109</v>
      </c>
      <c r="C70" s="9" t="s">
        <v>783</v>
      </c>
      <c r="D70" s="8" t="s">
        <v>467</v>
      </c>
      <c r="E70" s="26">
        <v>0</v>
      </c>
      <c r="F70" s="46">
        <v>0</v>
      </c>
      <c r="G70" s="54"/>
      <c r="H70" s="99"/>
    </row>
    <row r="71" spans="1:8" s="33" customFormat="1" ht="111.75" customHeight="1">
      <c r="A71" s="9">
        <v>36</v>
      </c>
      <c r="B71" s="3" t="s">
        <v>110</v>
      </c>
      <c r="C71" s="9" t="s">
        <v>783</v>
      </c>
      <c r="D71" s="8" t="s">
        <v>467</v>
      </c>
      <c r="E71" s="26">
        <v>75</v>
      </c>
      <c r="F71" s="46">
        <v>59</v>
      </c>
      <c r="G71" s="54">
        <f t="shared" si="1"/>
        <v>0.7866666666666666</v>
      </c>
      <c r="H71" s="7" t="s">
        <v>111</v>
      </c>
    </row>
    <row r="72" spans="1:8" s="33" customFormat="1" ht="72">
      <c r="A72" s="9">
        <v>37</v>
      </c>
      <c r="B72" s="3" t="s">
        <v>514</v>
      </c>
      <c r="C72" s="9" t="s">
        <v>783</v>
      </c>
      <c r="D72" s="8" t="s">
        <v>467</v>
      </c>
      <c r="E72" s="26">
        <v>2</v>
      </c>
      <c r="F72" s="46">
        <v>0</v>
      </c>
      <c r="G72" s="54">
        <f t="shared" si="1"/>
        <v>0</v>
      </c>
      <c r="H72" s="3" t="s">
        <v>515</v>
      </c>
    </row>
    <row r="73" spans="1:8" s="33" customFormat="1" ht="18">
      <c r="A73" s="9">
        <v>38</v>
      </c>
      <c r="B73" s="120" t="s">
        <v>479</v>
      </c>
      <c r="C73" s="120"/>
      <c r="D73" s="120"/>
      <c r="E73" s="120"/>
      <c r="F73" s="120"/>
      <c r="G73" s="120"/>
      <c r="H73" s="120"/>
    </row>
    <row r="74" spans="1:8" s="33" customFormat="1" ht="33.75" customHeight="1">
      <c r="A74" s="9">
        <v>39</v>
      </c>
      <c r="B74" s="119" t="s">
        <v>585</v>
      </c>
      <c r="C74" s="119"/>
      <c r="D74" s="119"/>
      <c r="E74" s="119"/>
      <c r="F74" s="119"/>
      <c r="G74" s="119"/>
      <c r="H74" s="119"/>
    </row>
    <row r="75" spans="1:8" s="33" customFormat="1" ht="18">
      <c r="A75" s="9">
        <v>40</v>
      </c>
      <c r="B75" s="119" t="s">
        <v>422</v>
      </c>
      <c r="C75" s="119"/>
      <c r="D75" s="119"/>
      <c r="E75" s="119"/>
      <c r="F75" s="119"/>
      <c r="G75" s="119"/>
      <c r="H75" s="119"/>
    </row>
    <row r="76" spans="1:8" s="33" customFormat="1" ht="43.5" customHeight="1">
      <c r="A76" s="9">
        <v>41</v>
      </c>
      <c r="B76" s="7" t="s">
        <v>516</v>
      </c>
      <c r="C76" s="9" t="s">
        <v>783</v>
      </c>
      <c r="D76" s="9" t="s">
        <v>268</v>
      </c>
      <c r="E76" s="36">
        <v>5</v>
      </c>
      <c r="F76" s="27">
        <v>5</v>
      </c>
      <c r="G76" s="13">
        <f>F76/E76</f>
        <v>1</v>
      </c>
      <c r="H76" s="100"/>
    </row>
    <row r="77" spans="1:8" s="33" customFormat="1" ht="36">
      <c r="A77" s="9">
        <v>42</v>
      </c>
      <c r="B77" s="7" t="s">
        <v>517</v>
      </c>
      <c r="C77" s="9" t="s">
        <v>783</v>
      </c>
      <c r="D77" s="9" t="s">
        <v>467</v>
      </c>
      <c r="E77" s="36">
        <v>46</v>
      </c>
      <c r="F77" s="26">
        <v>49</v>
      </c>
      <c r="G77" s="13">
        <f>F77/E77</f>
        <v>1.065217391304348</v>
      </c>
      <c r="H77" s="100"/>
    </row>
    <row r="78" spans="1:8" s="33" customFormat="1" ht="18">
      <c r="A78" s="9">
        <v>43</v>
      </c>
      <c r="B78" s="120" t="s">
        <v>423</v>
      </c>
      <c r="C78" s="120"/>
      <c r="D78" s="120"/>
      <c r="E78" s="120"/>
      <c r="F78" s="120"/>
      <c r="G78" s="120"/>
      <c r="H78" s="120"/>
    </row>
    <row r="79" spans="1:8" s="33" customFormat="1" ht="42.75" customHeight="1">
      <c r="A79" s="9">
        <v>44</v>
      </c>
      <c r="B79" s="119" t="s">
        <v>424</v>
      </c>
      <c r="C79" s="119"/>
      <c r="D79" s="119"/>
      <c r="E79" s="119"/>
      <c r="F79" s="119"/>
      <c r="G79" s="119"/>
      <c r="H79" s="119"/>
    </row>
    <row r="80" spans="1:8" s="33" customFormat="1" ht="18">
      <c r="A80" s="9">
        <v>45</v>
      </c>
      <c r="B80" s="119" t="s">
        <v>781</v>
      </c>
      <c r="C80" s="119"/>
      <c r="D80" s="119"/>
      <c r="E80" s="119"/>
      <c r="F80" s="119"/>
      <c r="G80" s="119"/>
      <c r="H80" s="119"/>
    </row>
    <row r="81" spans="1:8" s="33" customFormat="1" ht="72">
      <c r="A81" s="9">
        <v>46</v>
      </c>
      <c r="B81" s="7" t="s">
        <v>518</v>
      </c>
      <c r="C81" s="9" t="s">
        <v>783</v>
      </c>
      <c r="D81" s="9" t="s">
        <v>467</v>
      </c>
      <c r="E81" s="36">
        <v>1850</v>
      </c>
      <c r="F81" s="34">
        <v>1800</v>
      </c>
      <c r="G81" s="13">
        <f>F81/E81</f>
        <v>0.972972972972973</v>
      </c>
      <c r="H81" s="101"/>
    </row>
    <row r="82" spans="1:8" s="33" customFormat="1" ht="115.5" customHeight="1">
      <c r="A82" s="9">
        <v>47</v>
      </c>
      <c r="B82" s="7" t="s">
        <v>519</v>
      </c>
      <c r="C82" s="9" t="s">
        <v>783</v>
      </c>
      <c r="D82" s="9" t="s">
        <v>467</v>
      </c>
      <c r="E82" s="36">
        <v>540</v>
      </c>
      <c r="F82" s="34">
        <v>540</v>
      </c>
      <c r="G82" s="13">
        <f>F82/E82</f>
        <v>1</v>
      </c>
      <c r="H82" s="102"/>
    </row>
    <row r="83" spans="1:8" s="33" customFormat="1" ht="54">
      <c r="A83" s="9">
        <v>48</v>
      </c>
      <c r="B83" s="7" t="s">
        <v>520</v>
      </c>
      <c r="C83" s="9" t="s">
        <v>783</v>
      </c>
      <c r="D83" s="9" t="s">
        <v>467</v>
      </c>
      <c r="E83" s="36">
        <v>270</v>
      </c>
      <c r="F83" s="34">
        <v>270</v>
      </c>
      <c r="G83" s="13">
        <f>F83/E83</f>
        <v>1</v>
      </c>
      <c r="H83" s="102"/>
    </row>
    <row r="84" spans="1:8" s="33" customFormat="1" ht="36">
      <c r="A84" s="9">
        <v>49</v>
      </c>
      <c r="B84" s="7" t="s">
        <v>521</v>
      </c>
      <c r="C84" s="9" t="s">
        <v>783</v>
      </c>
      <c r="D84" s="9" t="s">
        <v>467</v>
      </c>
      <c r="E84" s="36">
        <v>310</v>
      </c>
      <c r="F84" s="34">
        <v>310</v>
      </c>
      <c r="G84" s="13">
        <f>F84/E84</f>
        <v>1</v>
      </c>
      <c r="H84" s="102"/>
    </row>
    <row r="85" spans="1:8" s="33" customFormat="1" ht="54">
      <c r="A85" s="9">
        <v>50</v>
      </c>
      <c r="B85" s="7" t="s">
        <v>522</v>
      </c>
      <c r="C85" s="9" t="s">
        <v>783</v>
      </c>
      <c r="D85" s="9" t="s">
        <v>467</v>
      </c>
      <c r="E85" s="36">
        <v>700</v>
      </c>
      <c r="F85" s="34">
        <v>670</v>
      </c>
      <c r="G85" s="13">
        <f>F85/E85</f>
        <v>0.9571428571428572</v>
      </c>
      <c r="H85" s="102"/>
    </row>
    <row r="86" spans="1:8" s="33" customFormat="1" ht="18">
      <c r="A86" s="9">
        <v>51</v>
      </c>
      <c r="B86" s="119" t="s">
        <v>785</v>
      </c>
      <c r="C86" s="119"/>
      <c r="D86" s="119"/>
      <c r="E86" s="119"/>
      <c r="F86" s="119"/>
      <c r="G86" s="119"/>
      <c r="H86" s="119"/>
    </row>
    <row r="87" spans="1:8" s="33" customFormat="1" ht="18">
      <c r="A87" s="9">
        <v>52</v>
      </c>
      <c r="B87" s="116" t="s">
        <v>786</v>
      </c>
      <c r="C87" s="116"/>
      <c r="D87" s="116"/>
      <c r="E87" s="116"/>
      <c r="F87" s="116"/>
      <c r="G87" s="116"/>
      <c r="H87" s="116"/>
    </row>
    <row r="88" spans="1:8" s="33" customFormat="1" ht="108">
      <c r="A88" s="9">
        <v>53</v>
      </c>
      <c r="B88" s="7" t="s">
        <v>509</v>
      </c>
      <c r="C88" s="9" t="s">
        <v>783</v>
      </c>
      <c r="D88" s="91" t="s">
        <v>468</v>
      </c>
      <c r="E88" s="76">
        <v>22</v>
      </c>
      <c r="F88" s="77">
        <v>30</v>
      </c>
      <c r="G88" s="85">
        <f>F88/E88</f>
        <v>1.3636363636363635</v>
      </c>
      <c r="H88" s="100"/>
    </row>
    <row r="89" spans="1:8" s="33" customFormat="1" ht="147" customHeight="1">
      <c r="A89" s="9">
        <v>54</v>
      </c>
      <c r="B89" s="7" t="s">
        <v>510</v>
      </c>
      <c r="C89" s="9" t="s">
        <v>783</v>
      </c>
      <c r="D89" s="91" t="s">
        <v>468</v>
      </c>
      <c r="E89" s="76">
        <v>2</v>
      </c>
      <c r="F89" s="76">
        <v>2</v>
      </c>
      <c r="G89" s="85">
        <f>F89/E89</f>
        <v>1</v>
      </c>
      <c r="H89" s="109"/>
    </row>
    <row r="90" spans="1:8" s="33" customFormat="1" ht="33.75" customHeight="1">
      <c r="A90" s="9">
        <v>55</v>
      </c>
      <c r="B90" s="119" t="s">
        <v>511</v>
      </c>
      <c r="C90" s="119"/>
      <c r="D90" s="119"/>
      <c r="E90" s="119"/>
      <c r="F90" s="119"/>
      <c r="G90" s="119"/>
      <c r="H90" s="119"/>
    </row>
    <row r="91" spans="1:8" s="33" customFormat="1" ht="18">
      <c r="A91" s="9">
        <v>56</v>
      </c>
      <c r="B91" s="116" t="s">
        <v>512</v>
      </c>
      <c r="C91" s="116"/>
      <c r="D91" s="116"/>
      <c r="E91" s="116"/>
      <c r="F91" s="116"/>
      <c r="G91" s="116"/>
      <c r="H91" s="116"/>
    </row>
    <row r="92" spans="1:8" s="33" customFormat="1" ht="36">
      <c r="A92" s="9">
        <v>57</v>
      </c>
      <c r="B92" s="7" t="s">
        <v>513</v>
      </c>
      <c r="C92" s="9" t="s">
        <v>783</v>
      </c>
      <c r="D92" s="91" t="s">
        <v>268</v>
      </c>
      <c r="E92" s="76">
        <v>120</v>
      </c>
      <c r="F92" s="76">
        <v>120</v>
      </c>
      <c r="G92" s="13">
        <f>F92/E92</f>
        <v>1</v>
      </c>
      <c r="H92" s="100"/>
    </row>
    <row r="93" spans="1:8" s="33" customFormat="1" ht="20.25">
      <c r="A93" s="8"/>
      <c r="B93" s="5" t="s">
        <v>478</v>
      </c>
      <c r="C93" s="56"/>
      <c r="D93" s="8"/>
      <c r="E93" s="11"/>
      <c r="F93" s="11"/>
      <c r="G93" s="6">
        <f>AVERAGE(G39:G92)</f>
        <v>0.9432260914861617</v>
      </c>
      <c r="H93" s="3"/>
    </row>
    <row r="94" spans="1:8" s="33" customFormat="1" ht="20.25">
      <c r="A94" s="9"/>
      <c r="B94" s="7"/>
      <c r="C94" s="9"/>
      <c r="D94" s="9"/>
      <c r="E94" s="15"/>
      <c r="F94" s="15"/>
      <c r="G94" s="13"/>
      <c r="H94" s="7"/>
    </row>
    <row r="95" spans="1:8" s="33" customFormat="1" ht="23.25" customHeight="1">
      <c r="A95" s="131" t="s">
        <v>29</v>
      </c>
      <c r="B95" s="122"/>
      <c r="C95" s="122"/>
      <c r="D95" s="122"/>
      <c r="E95" s="122"/>
      <c r="F95" s="122"/>
      <c r="G95" s="122"/>
      <c r="H95" s="122"/>
    </row>
    <row r="96" spans="1:8" s="33" customFormat="1" ht="9.75" customHeight="1">
      <c r="A96" s="9"/>
      <c r="B96" s="7"/>
      <c r="C96" s="9"/>
      <c r="D96" s="9"/>
      <c r="E96" s="27"/>
      <c r="F96" s="27"/>
      <c r="G96" s="13"/>
      <c r="H96" s="7"/>
    </row>
    <row r="97" spans="1:8" s="33" customFormat="1" ht="37.5" customHeight="1">
      <c r="A97" s="9">
        <v>1</v>
      </c>
      <c r="B97" s="119" t="s">
        <v>266</v>
      </c>
      <c r="C97" s="119"/>
      <c r="D97" s="119"/>
      <c r="E97" s="119"/>
      <c r="F97" s="119"/>
      <c r="G97" s="119"/>
      <c r="H97" s="119"/>
    </row>
    <row r="98" spans="1:8" s="33" customFormat="1" ht="20.25" customHeight="1">
      <c r="A98" s="9">
        <v>2</v>
      </c>
      <c r="B98" s="119" t="s">
        <v>267</v>
      </c>
      <c r="C98" s="119"/>
      <c r="D98" s="119"/>
      <c r="E98" s="119"/>
      <c r="F98" s="119"/>
      <c r="G98" s="119"/>
      <c r="H98" s="119"/>
    </row>
    <row r="99" spans="1:8" s="33" customFormat="1" ht="54">
      <c r="A99" s="9">
        <v>3</v>
      </c>
      <c r="B99" s="7" t="s">
        <v>588</v>
      </c>
      <c r="C99" s="9"/>
      <c r="D99" s="9" t="s">
        <v>268</v>
      </c>
      <c r="E99" s="36">
        <v>123300</v>
      </c>
      <c r="F99" s="36">
        <v>98209</v>
      </c>
      <c r="G99" s="79">
        <f aca="true" t="shared" si="2" ref="G99:G119">F99/E99</f>
        <v>0.7965044606650447</v>
      </c>
      <c r="H99" s="7" t="s">
        <v>300</v>
      </c>
    </row>
    <row r="100" spans="1:8" s="33" customFormat="1" ht="59.25" customHeight="1">
      <c r="A100" s="9">
        <v>4</v>
      </c>
      <c r="B100" s="7" t="s">
        <v>323</v>
      </c>
      <c r="C100" s="9"/>
      <c r="D100" s="9" t="s">
        <v>268</v>
      </c>
      <c r="E100" s="36">
        <v>930</v>
      </c>
      <c r="F100" s="36">
        <v>893</v>
      </c>
      <c r="G100" s="79">
        <f t="shared" si="2"/>
        <v>0.9602150537634409</v>
      </c>
      <c r="H100" s="7" t="s">
        <v>475</v>
      </c>
    </row>
    <row r="101" spans="1:8" s="33" customFormat="1" ht="54">
      <c r="A101" s="9">
        <v>5</v>
      </c>
      <c r="B101" s="7" t="s">
        <v>324</v>
      </c>
      <c r="C101" s="9"/>
      <c r="D101" s="9" t="s">
        <v>268</v>
      </c>
      <c r="E101" s="36">
        <v>84</v>
      </c>
      <c r="F101" s="36">
        <v>84</v>
      </c>
      <c r="G101" s="79">
        <f t="shared" si="2"/>
        <v>1</v>
      </c>
      <c r="H101" s="7" t="s">
        <v>301</v>
      </c>
    </row>
    <row r="102" spans="1:8" s="33" customFormat="1" ht="36">
      <c r="A102" s="9">
        <v>6</v>
      </c>
      <c r="B102" s="7" t="s">
        <v>302</v>
      </c>
      <c r="C102" s="9"/>
      <c r="D102" s="9" t="s">
        <v>268</v>
      </c>
      <c r="E102" s="36">
        <v>7400</v>
      </c>
      <c r="F102" s="36">
        <v>6228</v>
      </c>
      <c r="G102" s="79">
        <f t="shared" si="2"/>
        <v>0.8416216216216216</v>
      </c>
      <c r="H102" s="3" t="s">
        <v>540</v>
      </c>
    </row>
    <row r="103" spans="1:8" s="33" customFormat="1" ht="36">
      <c r="A103" s="9">
        <v>7</v>
      </c>
      <c r="B103" s="7" t="s">
        <v>269</v>
      </c>
      <c r="C103" s="9"/>
      <c r="D103" s="9" t="s">
        <v>268</v>
      </c>
      <c r="E103" s="36">
        <v>23973</v>
      </c>
      <c r="F103" s="34">
        <v>23878</v>
      </c>
      <c r="G103" s="79">
        <f t="shared" si="2"/>
        <v>0.9960372085262587</v>
      </c>
      <c r="H103" s="3" t="s">
        <v>540</v>
      </c>
    </row>
    <row r="104" spans="1:8" s="33" customFormat="1" ht="36">
      <c r="A104" s="9">
        <v>8</v>
      </c>
      <c r="B104" s="7" t="s">
        <v>541</v>
      </c>
      <c r="C104" s="9"/>
      <c r="D104" s="9" t="s">
        <v>268</v>
      </c>
      <c r="E104" s="36">
        <v>174210</v>
      </c>
      <c r="F104" s="36">
        <v>163770</v>
      </c>
      <c r="G104" s="79">
        <f t="shared" si="2"/>
        <v>0.940072326502497</v>
      </c>
      <c r="H104" s="3" t="s">
        <v>540</v>
      </c>
    </row>
    <row r="105" spans="1:8" s="33" customFormat="1" ht="97.5" customHeight="1">
      <c r="A105" s="9">
        <v>9</v>
      </c>
      <c r="B105" s="7" t="s">
        <v>748</v>
      </c>
      <c r="C105" s="9"/>
      <c r="D105" s="9" t="s">
        <v>268</v>
      </c>
      <c r="E105" s="36">
        <v>16306</v>
      </c>
      <c r="F105" s="36">
        <v>23543</v>
      </c>
      <c r="G105" s="79">
        <f t="shared" si="2"/>
        <v>1.443824359131608</v>
      </c>
      <c r="H105" s="7" t="s">
        <v>680</v>
      </c>
    </row>
    <row r="106" spans="1:8" s="33" customFormat="1" ht="126">
      <c r="A106" s="9">
        <v>10</v>
      </c>
      <c r="B106" s="7" t="s">
        <v>542</v>
      </c>
      <c r="C106" s="9"/>
      <c r="D106" s="9" t="s">
        <v>268</v>
      </c>
      <c r="E106" s="34">
        <v>6</v>
      </c>
      <c r="F106" s="34">
        <v>7</v>
      </c>
      <c r="G106" s="79">
        <f t="shared" si="2"/>
        <v>1.1666666666666667</v>
      </c>
      <c r="H106" s="3" t="s">
        <v>247</v>
      </c>
    </row>
    <row r="107" spans="1:8" s="33" customFormat="1" ht="42" customHeight="1">
      <c r="A107" s="9">
        <v>11</v>
      </c>
      <c r="B107" s="7" t="s">
        <v>543</v>
      </c>
      <c r="C107" s="9"/>
      <c r="D107" s="9" t="s">
        <v>268</v>
      </c>
      <c r="E107" s="34">
        <v>30748</v>
      </c>
      <c r="F107" s="34">
        <v>36374</v>
      </c>
      <c r="G107" s="79">
        <f t="shared" si="2"/>
        <v>1.1829712501626122</v>
      </c>
      <c r="H107" s="7"/>
    </row>
    <row r="108" spans="1:8" s="33" customFormat="1" ht="60" customHeight="1">
      <c r="A108" s="9">
        <v>12</v>
      </c>
      <c r="B108" s="7" t="s">
        <v>749</v>
      </c>
      <c r="C108" s="9"/>
      <c r="D108" s="9" t="s">
        <v>268</v>
      </c>
      <c r="E108" s="34">
        <v>19875</v>
      </c>
      <c r="F108" s="34">
        <v>16703</v>
      </c>
      <c r="G108" s="79">
        <f t="shared" si="2"/>
        <v>0.8404025157232704</v>
      </c>
      <c r="H108" s="7" t="s">
        <v>621</v>
      </c>
    </row>
    <row r="109" spans="1:8" s="33" customFormat="1" ht="116.25" customHeight="1">
      <c r="A109" s="9">
        <v>13</v>
      </c>
      <c r="B109" s="7" t="s">
        <v>674</v>
      </c>
      <c r="C109" s="9"/>
      <c r="D109" s="9" t="s">
        <v>268</v>
      </c>
      <c r="E109" s="34">
        <v>2359</v>
      </c>
      <c r="F109" s="34">
        <v>3851</v>
      </c>
      <c r="G109" s="79">
        <f t="shared" si="2"/>
        <v>1.632471386180585</v>
      </c>
      <c r="H109" s="7" t="s">
        <v>806</v>
      </c>
    </row>
    <row r="110" spans="1:8" s="33" customFormat="1" ht="114" customHeight="1">
      <c r="A110" s="9">
        <v>14</v>
      </c>
      <c r="B110" s="7" t="s">
        <v>673</v>
      </c>
      <c r="C110" s="9"/>
      <c r="D110" s="9" t="s">
        <v>268</v>
      </c>
      <c r="E110" s="34">
        <v>1128</v>
      </c>
      <c r="F110" s="34">
        <v>0</v>
      </c>
      <c r="G110" s="79">
        <f t="shared" si="2"/>
        <v>0</v>
      </c>
      <c r="H110" s="3" t="s">
        <v>807</v>
      </c>
    </row>
    <row r="111" spans="1:8" s="33" customFormat="1" ht="93.75" customHeight="1">
      <c r="A111" s="9">
        <v>15</v>
      </c>
      <c r="B111" s="7" t="s">
        <v>672</v>
      </c>
      <c r="C111" s="9"/>
      <c r="D111" s="9" t="s">
        <v>268</v>
      </c>
      <c r="E111" s="34">
        <v>5070</v>
      </c>
      <c r="F111" s="34">
        <v>0</v>
      </c>
      <c r="G111" s="79">
        <f t="shared" si="2"/>
        <v>0</v>
      </c>
      <c r="H111" s="3" t="s">
        <v>808</v>
      </c>
    </row>
    <row r="112" spans="1:8" s="33" customFormat="1" ht="117.75" customHeight="1">
      <c r="A112" s="9">
        <v>16</v>
      </c>
      <c r="B112" s="7" t="s">
        <v>675</v>
      </c>
      <c r="C112" s="9"/>
      <c r="D112" s="9" t="s">
        <v>268</v>
      </c>
      <c r="E112" s="34">
        <v>1890</v>
      </c>
      <c r="F112" s="34">
        <v>5388</v>
      </c>
      <c r="G112" s="79">
        <f t="shared" si="2"/>
        <v>2.850793650793651</v>
      </c>
      <c r="H112" s="7" t="s">
        <v>622</v>
      </c>
    </row>
    <row r="113" spans="1:8" s="33" customFormat="1" ht="117" customHeight="1">
      <c r="A113" s="9">
        <v>17</v>
      </c>
      <c r="B113" s="7" t="s">
        <v>747</v>
      </c>
      <c r="C113" s="9"/>
      <c r="D113" s="9" t="s">
        <v>268</v>
      </c>
      <c r="E113" s="34">
        <v>40</v>
      </c>
      <c r="F113" s="34">
        <v>534</v>
      </c>
      <c r="G113" s="79">
        <f t="shared" si="2"/>
        <v>13.35</v>
      </c>
      <c r="H113" s="7" t="s">
        <v>623</v>
      </c>
    </row>
    <row r="114" spans="1:8" s="33" customFormat="1" ht="54">
      <c r="A114" s="9">
        <v>18</v>
      </c>
      <c r="B114" s="7" t="s">
        <v>671</v>
      </c>
      <c r="C114" s="9"/>
      <c r="D114" s="9" t="s">
        <v>468</v>
      </c>
      <c r="E114" s="39">
        <v>100</v>
      </c>
      <c r="F114" s="35">
        <v>100</v>
      </c>
      <c r="G114" s="79">
        <f t="shared" si="2"/>
        <v>1</v>
      </c>
      <c r="H114" s="7"/>
    </row>
    <row r="115" spans="1:8" s="33" customFormat="1" ht="36">
      <c r="A115" s="9">
        <v>19</v>
      </c>
      <c r="B115" s="7" t="s">
        <v>544</v>
      </c>
      <c r="C115" s="9" t="s">
        <v>79</v>
      </c>
      <c r="D115" s="9" t="s">
        <v>268</v>
      </c>
      <c r="E115" s="21">
        <v>2</v>
      </c>
      <c r="F115" s="21">
        <v>2</v>
      </c>
      <c r="G115" s="79">
        <f t="shared" si="2"/>
        <v>1</v>
      </c>
      <c r="H115" s="7"/>
    </row>
    <row r="116" spans="1:8" s="33" customFormat="1" ht="72">
      <c r="A116" s="9">
        <v>20</v>
      </c>
      <c r="B116" s="7" t="s">
        <v>817</v>
      </c>
      <c r="C116" s="9"/>
      <c r="D116" s="9" t="s">
        <v>268</v>
      </c>
      <c r="E116" s="39">
        <v>1972</v>
      </c>
      <c r="F116" s="35">
        <v>1974</v>
      </c>
      <c r="G116" s="79">
        <f t="shared" si="2"/>
        <v>1.0010141987829615</v>
      </c>
      <c r="H116" s="7"/>
    </row>
    <row r="117" spans="1:8" s="33" customFormat="1" ht="36">
      <c r="A117" s="9">
        <v>21</v>
      </c>
      <c r="B117" s="7" t="s">
        <v>818</v>
      </c>
      <c r="C117" s="9"/>
      <c r="D117" s="9" t="s">
        <v>819</v>
      </c>
      <c r="E117" s="39">
        <v>563.58</v>
      </c>
      <c r="F117" s="35">
        <v>118.1</v>
      </c>
      <c r="G117" s="79">
        <f t="shared" si="2"/>
        <v>0.2095532133858547</v>
      </c>
      <c r="H117" s="3" t="s">
        <v>540</v>
      </c>
    </row>
    <row r="118" spans="1:8" s="33" customFormat="1" ht="59.25" customHeight="1">
      <c r="A118" s="9">
        <v>22</v>
      </c>
      <c r="B118" s="7" t="s">
        <v>820</v>
      </c>
      <c r="C118" s="9"/>
      <c r="D118" s="9" t="s">
        <v>268</v>
      </c>
      <c r="E118" s="39">
        <v>15</v>
      </c>
      <c r="F118" s="35">
        <v>68</v>
      </c>
      <c r="G118" s="79">
        <f t="shared" si="2"/>
        <v>4.533333333333333</v>
      </c>
      <c r="H118" s="7"/>
    </row>
    <row r="119" spans="1:8" s="33" customFormat="1" ht="54">
      <c r="A119" s="9">
        <v>23</v>
      </c>
      <c r="B119" s="7" t="s">
        <v>821</v>
      </c>
      <c r="C119" s="9"/>
      <c r="D119" s="9" t="s">
        <v>268</v>
      </c>
      <c r="E119" s="21">
        <v>600</v>
      </c>
      <c r="F119" s="21">
        <v>601</v>
      </c>
      <c r="G119" s="79">
        <f t="shared" si="2"/>
        <v>1.0016666666666667</v>
      </c>
      <c r="H119" s="7"/>
    </row>
    <row r="120" spans="1:8" s="33" customFormat="1" ht="20.25" customHeight="1">
      <c r="A120" s="9">
        <v>24</v>
      </c>
      <c r="B120" s="119" t="s">
        <v>545</v>
      </c>
      <c r="C120" s="119"/>
      <c r="D120" s="119"/>
      <c r="E120" s="119"/>
      <c r="F120" s="119"/>
      <c r="G120" s="119"/>
      <c r="H120" s="119"/>
    </row>
    <row r="121" spans="1:8" s="33" customFormat="1" ht="36">
      <c r="A121" s="9">
        <v>25</v>
      </c>
      <c r="B121" s="7" t="s">
        <v>822</v>
      </c>
      <c r="C121" s="9"/>
      <c r="D121" s="9" t="s">
        <v>268</v>
      </c>
      <c r="E121" s="108">
        <v>0</v>
      </c>
      <c r="F121" s="108">
        <v>0</v>
      </c>
      <c r="G121" s="79"/>
      <c r="H121" s="7"/>
    </row>
    <row r="122" spans="1:8" s="33" customFormat="1" ht="72">
      <c r="A122" s="9">
        <v>26</v>
      </c>
      <c r="B122" s="7" t="s">
        <v>823</v>
      </c>
      <c r="C122" s="9"/>
      <c r="D122" s="9" t="s">
        <v>268</v>
      </c>
      <c r="E122" s="108">
        <v>1</v>
      </c>
      <c r="F122" s="108">
        <v>1</v>
      </c>
      <c r="G122" s="79">
        <f>F122/E122</f>
        <v>1</v>
      </c>
      <c r="H122" s="7"/>
    </row>
    <row r="123" spans="1:8" s="33" customFormat="1" ht="20.25" customHeight="1">
      <c r="A123" s="9">
        <v>27</v>
      </c>
      <c r="B123" s="119" t="s">
        <v>546</v>
      </c>
      <c r="C123" s="119"/>
      <c r="D123" s="119"/>
      <c r="E123" s="119"/>
      <c r="F123" s="119"/>
      <c r="G123" s="119"/>
      <c r="H123" s="119"/>
    </row>
    <row r="124" spans="1:8" s="33" customFormat="1" ht="75" customHeight="1">
      <c r="A124" s="9">
        <v>28</v>
      </c>
      <c r="B124" s="7" t="s">
        <v>624</v>
      </c>
      <c r="C124" s="9"/>
      <c r="D124" s="9" t="s">
        <v>268</v>
      </c>
      <c r="E124" s="34">
        <v>5</v>
      </c>
      <c r="F124" s="26">
        <v>5</v>
      </c>
      <c r="G124" s="79">
        <f>F124/E124</f>
        <v>1</v>
      </c>
      <c r="H124" s="3"/>
    </row>
    <row r="125" spans="1:8" s="33" customFormat="1" ht="93.75" customHeight="1">
      <c r="A125" s="9">
        <v>29</v>
      </c>
      <c r="B125" s="7" t="s">
        <v>824</v>
      </c>
      <c r="C125" s="9"/>
      <c r="D125" s="8" t="s">
        <v>194</v>
      </c>
      <c r="E125" s="39">
        <v>81.5</v>
      </c>
      <c r="F125" s="27">
        <v>81.5</v>
      </c>
      <c r="G125" s="79">
        <f>F125/E125</f>
        <v>1</v>
      </c>
      <c r="H125" s="7"/>
    </row>
    <row r="126" spans="1:8" s="33" customFormat="1" ht="20.25" customHeight="1">
      <c r="A126" s="9">
        <v>30</v>
      </c>
      <c r="B126" s="119" t="s">
        <v>547</v>
      </c>
      <c r="C126" s="119"/>
      <c r="D126" s="119"/>
      <c r="E126" s="119"/>
      <c r="F126" s="119"/>
      <c r="G126" s="119"/>
      <c r="H126" s="119"/>
    </row>
    <row r="127" spans="1:8" s="33" customFormat="1" ht="41.25" customHeight="1">
      <c r="A127" s="9">
        <v>31</v>
      </c>
      <c r="B127" s="7" t="s">
        <v>825</v>
      </c>
      <c r="C127" s="9" t="s">
        <v>80</v>
      </c>
      <c r="D127" s="9" t="s">
        <v>268</v>
      </c>
      <c r="E127" s="27">
        <v>2</v>
      </c>
      <c r="F127" s="27">
        <v>2</v>
      </c>
      <c r="G127" s="13">
        <v>1</v>
      </c>
      <c r="H127" s="7"/>
    </row>
    <row r="128" spans="1:8" s="33" customFormat="1" ht="54">
      <c r="A128" s="9">
        <v>32</v>
      </c>
      <c r="B128" s="7" t="s">
        <v>826</v>
      </c>
      <c r="C128" s="9" t="s">
        <v>80</v>
      </c>
      <c r="D128" s="9" t="s">
        <v>268</v>
      </c>
      <c r="E128" s="27">
        <v>1</v>
      </c>
      <c r="F128" s="27">
        <v>1</v>
      </c>
      <c r="G128" s="13">
        <v>1</v>
      </c>
      <c r="H128" s="7"/>
    </row>
    <row r="129" spans="1:8" s="33" customFormat="1" ht="20.25" customHeight="1">
      <c r="A129" s="9">
        <v>33</v>
      </c>
      <c r="B129" s="119" t="s">
        <v>548</v>
      </c>
      <c r="C129" s="119"/>
      <c r="D129" s="119"/>
      <c r="E129" s="119"/>
      <c r="F129" s="119"/>
      <c r="G129" s="119"/>
      <c r="H129" s="119"/>
    </row>
    <row r="130" spans="1:8" s="33" customFormat="1" ht="75.75" customHeight="1">
      <c r="A130" s="9">
        <v>34</v>
      </c>
      <c r="B130" s="7" t="s">
        <v>827</v>
      </c>
      <c r="C130" s="9"/>
      <c r="D130" s="9" t="s">
        <v>194</v>
      </c>
      <c r="E130" s="27">
        <v>100</v>
      </c>
      <c r="F130" s="27">
        <v>100</v>
      </c>
      <c r="G130" s="13">
        <v>1</v>
      </c>
      <c r="H130" s="7"/>
    </row>
    <row r="131" spans="1:8" s="33" customFormat="1" ht="78" customHeight="1">
      <c r="A131" s="9">
        <v>35</v>
      </c>
      <c r="B131" s="7" t="s">
        <v>664</v>
      </c>
      <c r="C131" s="9"/>
      <c r="D131" s="9" t="s">
        <v>268</v>
      </c>
      <c r="E131" s="36">
        <v>20</v>
      </c>
      <c r="F131" s="36">
        <v>20</v>
      </c>
      <c r="G131" s="13">
        <v>1</v>
      </c>
      <c r="H131" s="7"/>
    </row>
    <row r="132" spans="1:8" s="33" customFormat="1" ht="55.5" customHeight="1">
      <c r="A132" s="9">
        <v>36</v>
      </c>
      <c r="B132" s="119" t="s">
        <v>161</v>
      </c>
      <c r="C132" s="119"/>
      <c r="D132" s="119"/>
      <c r="E132" s="119"/>
      <c r="F132" s="119"/>
      <c r="G132" s="119"/>
      <c r="H132" s="119"/>
    </row>
    <row r="133" spans="1:8" s="33" customFormat="1" ht="90">
      <c r="A133" s="9">
        <v>37</v>
      </c>
      <c r="B133" s="7" t="s">
        <v>665</v>
      </c>
      <c r="C133" s="9"/>
      <c r="D133" s="9" t="s">
        <v>616</v>
      </c>
      <c r="E133" s="36">
        <v>781</v>
      </c>
      <c r="F133" s="36">
        <v>782</v>
      </c>
      <c r="G133" s="79">
        <f>F133/E133</f>
        <v>1.0012804097311139</v>
      </c>
      <c r="H133" s="7"/>
    </row>
    <row r="134" spans="1:8" s="33" customFormat="1" ht="90">
      <c r="A134" s="9">
        <v>38</v>
      </c>
      <c r="B134" s="7" t="s">
        <v>666</v>
      </c>
      <c r="C134" s="9"/>
      <c r="D134" s="9" t="s">
        <v>741</v>
      </c>
      <c r="E134" s="36">
        <v>28578</v>
      </c>
      <c r="F134" s="36">
        <v>28578</v>
      </c>
      <c r="G134" s="79">
        <f>F134/E134</f>
        <v>1</v>
      </c>
      <c r="H134" s="7"/>
    </row>
    <row r="135" spans="1:8" s="33" customFormat="1" ht="111.75" customHeight="1">
      <c r="A135" s="9">
        <v>39</v>
      </c>
      <c r="B135" s="7" t="s">
        <v>667</v>
      </c>
      <c r="C135" s="9"/>
      <c r="D135" s="9" t="s">
        <v>268</v>
      </c>
      <c r="E135" s="36">
        <v>346</v>
      </c>
      <c r="F135" s="36">
        <v>346</v>
      </c>
      <c r="G135" s="79">
        <f>F135/E135</f>
        <v>1</v>
      </c>
      <c r="H135" s="7"/>
    </row>
    <row r="136" spans="1:8" s="33" customFormat="1" ht="54">
      <c r="A136" s="9">
        <v>40</v>
      </c>
      <c r="B136" s="7" t="s">
        <v>668</v>
      </c>
      <c r="C136" s="9"/>
      <c r="D136" s="8" t="s">
        <v>268</v>
      </c>
      <c r="E136" s="34">
        <v>26</v>
      </c>
      <c r="F136" s="34">
        <v>26</v>
      </c>
      <c r="G136" s="87">
        <f>F136/E136</f>
        <v>1</v>
      </c>
      <c r="H136" s="7"/>
    </row>
    <row r="137" spans="1:8" s="33" customFormat="1" ht="108.75" customHeight="1">
      <c r="A137" s="9">
        <v>41</v>
      </c>
      <c r="B137" s="7" t="s">
        <v>809</v>
      </c>
      <c r="C137" s="9"/>
      <c r="D137" s="8" t="s">
        <v>268</v>
      </c>
      <c r="E137" s="34">
        <v>360</v>
      </c>
      <c r="F137" s="34">
        <v>360</v>
      </c>
      <c r="G137" s="87">
        <f>F137/E137</f>
        <v>1</v>
      </c>
      <c r="H137" s="3"/>
    </row>
    <row r="138" spans="1:8" s="33" customFormat="1" ht="20.25" customHeight="1">
      <c r="A138" s="9">
        <v>42</v>
      </c>
      <c r="B138" s="119" t="s">
        <v>326</v>
      </c>
      <c r="C138" s="119"/>
      <c r="D138" s="119"/>
      <c r="E138" s="119"/>
      <c r="F138" s="119"/>
      <c r="G138" s="119"/>
      <c r="H138" s="119"/>
    </row>
    <row r="139" spans="1:8" s="33" customFormat="1" ht="93.75" customHeight="1">
      <c r="A139" s="9">
        <v>43</v>
      </c>
      <c r="B139" s="7" t="s">
        <v>489</v>
      </c>
      <c r="C139" s="9"/>
      <c r="D139" s="9" t="s">
        <v>268</v>
      </c>
      <c r="E139" s="36">
        <v>21</v>
      </c>
      <c r="F139" s="34">
        <v>21</v>
      </c>
      <c r="G139" s="79">
        <f>F139/E139</f>
        <v>1</v>
      </c>
      <c r="H139" s="7"/>
    </row>
    <row r="140" spans="1:8" s="33" customFormat="1" ht="20.25">
      <c r="A140" s="8"/>
      <c r="B140" s="5" t="s">
        <v>478</v>
      </c>
      <c r="C140" s="56"/>
      <c r="D140" s="8"/>
      <c r="E140" s="11"/>
      <c r="F140" s="11"/>
      <c r="G140" s="6">
        <f>AVERAGE(G99:G139)</f>
        <v>1.4631890682834465</v>
      </c>
      <c r="H140" s="3"/>
    </row>
    <row r="141" spans="1:8" s="33" customFormat="1" ht="15" customHeight="1">
      <c r="A141" s="8"/>
      <c r="B141" s="5"/>
      <c r="C141" s="56"/>
      <c r="D141" s="8"/>
      <c r="E141" s="11"/>
      <c r="F141" s="11"/>
      <c r="G141" s="6"/>
      <c r="H141" s="3"/>
    </row>
    <row r="142" spans="1:8" s="33" customFormat="1" ht="34.5" customHeight="1">
      <c r="A142" s="131" t="s">
        <v>31</v>
      </c>
      <c r="B142" s="122"/>
      <c r="C142" s="122"/>
      <c r="D142" s="122"/>
      <c r="E142" s="122"/>
      <c r="F142" s="122"/>
      <c r="G142" s="122"/>
      <c r="H142" s="122"/>
    </row>
    <row r="143" spans="1:8" s="33" customFormat="1" ht="18">
      <c r="A143" s="8">
        <v>1</v>
      </c>
      <c r="B143" s="114" t="s">
        <v>144</v>
      </c>
      <c r="C143" s="114"/>
      <c r="D143" s="133"/>
      <c r="E143" s="133"/>
      <c r="F143" s="133"/>
      <c r="G143" s="133"/>
      <c r="H143" s="133"/>
    </row>
    <row r="144" spans="1:8" s="33" customFormat="1" ht="39.75" customHeight="1">
      <c r="A144" s="8">
        <v>2</v>
      </c>
      <c r="B144" s="133" t="s">
        <v>726</v>
      </c>
      <c r="C144" s="133"/>
      <c r="D144" s="133"/>
      <c r="E144" s="133"/>
      <c r="F144" s="133"/>
      <c r="G144" s="133"/>
      <c r="H144" s="133"/>
    </row>
    <row r="145" spans="1:8" s="33" customFormat="1" ht="18">
      <c r="A145" s="8">
        <v>3</v>
      </c>
      <c r="B145" s="133" t="s">
        <v>427</v>
      </c>
      <c r="C145" s="133"/>
      <c r="D145" s="133"/>
      <c r="E145" s="133"/>
      <c r="F145" s="133"/>
      <c r="G145" s="133"/>
      <c r="H145" s="133"/>
    </row>
    <row r="146" spans="1:8" s="33" customFormat="1" ht="20.25">
      <c r="A146" s="115">
        <v>4</v>
      </c>
      <c r="B146" s="119" t="s">
        <v>428</v>
      </c>
      <c r="C146" s="136"/>
      <c r="D146" s="57" t="s">
        <v>581</v>
      </c>
      <c r="E146" s="43">
        <v>48000</v>
      </c>
      <c r="F146" s="44">
        <v>49358</v>
      </c>
      <c r="G146" s="4"/>
      <c r="H146" s="3"/>
    </row>
    <row r="147" spans="1:8" s="33" customFormat="1" ht="59.25" customHeight="1">
      <c r="A147" s="115"/>
      <c r="B147" s="119"/>
      <c r="C147" s="136"/>
      <c r="D147" s="8" t="s">
        <v>194</v>
      </c>
      <c r="E147" s="40">
        <v>49.56</v>
      </c>
      <c r="F147" s="41">
        <v>51.4</v>
      </c>
      <c r="G147" s="4">
        <f>F147/E147</f>
        <v>1.0371267150928167</v>
      </c>
      <c r="H147" s="3"/>
    </row>
    <row r="148" spans="1:8" s="33" customFormat="1" ht="116.25" customHeight="1">
      <c r="A148" s="8">
        <v>5</v>
      </c>
      <c r="B148" s="3" t="s">
        <v>9</v>
      </c>
      <c r="C148" s="8"/>
      <c r="D148" s="8" t="s">
        <v>194</v>
      </c>
      <c r="E148" s="40">
        <v>88.2</v>
      </c>
      <c r="F148" s="41">
        <v>88.6</v>
      </c>
      <c r="G148" s="4">
        <f>F148/E148</f>
        <v>1.00453514739229</v>
      </c>
      <c r="H148" s="3"/>
    </row>
    <row r="149" spans="1:8" s="33" customFormat="1" ht="90">
      <c r="A149" s="8">
        <v>6</v>
      </c>
      <c r="B149" s="3" t="s">
        <v>70</v>
      </c>
      <c r="C149" s="8"/>
      <c r="D149" s="8" t="s">
        <v>194</v>
      </c>
      <c r="E149" s="41">
        <v>37.5</v>
      </c>
      <c r="F149" s="41">
        <v>39</v>
      </c>
      <c r="G149" s="4">
        <f>F149/E149</f>
        <v>1.04</v>
      </c>
      <c r="H149" s="3"/>
    </row>
    <row r="150" spans="1:8" s="33" customFormat="1" ht="97.5" customHeight="1">
      <c r="A150" s="8">
        <v>7</v>
      </c>
      <c r="B150" s="3" t="s">
        <v>71</v>
      </c>
      <c r="C150" s="8"/>
      <c r="D150" s="8" t="s">
        <v>194</v>
      </c>
      <c r="E150" s="41">
        <v>37</v>
      </c>
      <c r="F150" s="41">
        <v>40.9</v>
      </c>
      <c r="G150" s="4">
        <f>F150/E150</f>
        <v>1.1054054054054054</v>
      </c>
      <c r="H150" s="3"/>
    </row>
    <row r="151" spans="1:8" s="33" customFormat="1" ht="90">
      <c r="A151" s="8">
        <v>8</v>
      </c>
      <c r="B151" s="3" t="s">
        <v>72</v>
      </c>
      <c r="C151" s="8"/>
      <c r="D151" s="8" t="s">
        <v>194</v>
      </c>
      <c r="E151" s="41">
        <v>18</v>
      </c>
      <c r="F151" s="41">
        <v>21.6</v>
      </c>
      <c r="G151" s="4">
        <f>F151/E151</f>
        <v>1.2000000000000002</v>
      </c>
      <c r="H151" s="3"/>
    </row>
    <row r="152" spans="1:8" s="33" customFormat="1" ht="38.25" customHeight="1">
      <c r="A152" s="8">
        <v>9</v>
      </c>
      <c r="B152" s="125" t="s">
        <v>274</v>
      </c>
      <c r="C152" s="125"/>
      <c r="D152" s="119"/>
      <c r="E152" s="119"/>
      <c r="F152" s="119"/>
      <c r="G152" s="119"/>
      <c r="H152" s="119"/>
    </row>
    <row r="153" spans="1:8" s="33" customFormat="1" ht="131.25" customHeight="1">
      <c r="A153" s="115">
        <v>10</v>
      </c>
      <c r="B153" s="3" t="s">
        <v>107</v>
      </c>
      <c r="C153" s="115"/>
      <c r="D153" s="115" t="s">
        <v>194</v>
      </c>
      <c r="E153" s="42">
        <v>13</v>
      </c>
      <c r="F153" s="42">
        <v>13.08</v>
      </c>
      <c r="G153" s="4">
        <f>F153/E153</f>
        <v>1.0061538461538462</v>
      </c>
      <c r="H153" s="133"/>
    </row>
    <row r="154" spans="1:8" s="33" customFormat="1" ht="20.25">
      <c r="A154" s="115"/>
      <c r="B154" s="3" t="s">
        <v>275</v>
      </c>
      <c r="C154" s="115"/>
      <c r="D154" s="115"/>
      <c r="E154" s="42">
        <v>86</v>
      </c>
      <c r="F154" s="42">
        <v>92.2</v>
      </c>
      <c r="G154" s="4">
        <f>F154/E154</f>
        <v>1.072093023255814</v>
      </c>
      <c r="H154" s="133"/>
    </row>
    <row r="155" spans="1:8" s="33" customFormat="1" ht="18">
      <c r="A155" s="8">
        <v>11</v>
      </c>
      <c r="B155" s="125" t="s">
        <v>276</v>
      </c>
      <c r="C155" s="125"/>
      <c r="D155" s="119"/>
      <c r="E155" s="119"/>
      <c r="F155" s="119"/>
      <c r="G155" s="119"/>
      <c r="H155" s="119"/>
    </row>
    <row r="156" spans="1:8" s="33" customFormat="1" ht="165.75" customHeight="1">
      <c r="A156" s="115">
        <v>12</v>
      </c>
      <c r="B156" s="3" t="s">
        <v>810</v>
      </c>
      <c r="C156" s="115" t="s">
        <v>277</v>
      </c>
      <c r="D156" s="115" t="s">
        <v>194</v>
      </c>
      <c r="E156" s="40">
        <v>50</v>
      </c>
      <c r="F156" s="40">
        <v>55</v>
      </c>
      <c r="G156" s="4">
        <f>F156/E156</f>
        <v>1.1</v>
      </c>
      <c r="H156" s="3"/>
    </row>
    <row r="157" spans="1:8" s="33" customFormat="1" ht="20.25">
      <c r="A157" s="115"/>
      <c r="B157" s="94" t="s">
        <v>607</v>
      </c>
      <c r="C157" s="115"/>
      <c r="D157" s="115"/>
      <c r="E157" s="40">
        <v>58</v>
      </c>
      <c r="F157" s="40">
        <v>58</v>
      </c>
      <c r="G157" s="4">
        <f>F157/E157</f>
        <v>1</v>
      </c>
      <c r="H157" s="3"/>
    </row>
    <row r="158" spans="1:8" s="33" customFormat="1" ht="18">
      <c r="A158" s="8">
        <v>12</v>
      </c>
      <c r="B158" s="125" t="s">
        <v>278</v>
      </c>
      <c r="C158" s="125"/>
      <c r="D158" s="119"/>
      <c r="E158" s="119"/>
      <c r="F158" s="119"/>
      <c r="G158" s="119"/>
      <c r="H158" s="119"/>
    </row>
    <row r="159" spans="1:8" s="33" customFormat="1" ht="77.25" customHeight="1">
      <c r="A159" s="8">
        <v>13</v>
      </c>
      <c r="B159" s="3" t="s">
        <v>279</v>
      </c>
      <c r="C159" s="8"/>
      <c r="D159" s="8" t="s">
        <v>581</v>
      </c>
      <c r="E159" s="43">
        <v>330</v>
      </c>
      <c r="F159" s="44">
        <v>330</v>
      </c>
      <c r="G159" s="4">
        <f aca="true" t="shared" si="3" ref="G159:G165">F159/E159</f>
        <v>1</v>
      </c>
      <c r="H159" s="3"/>
    </row>
    <row r="160" spans="1:8" s="33" customFormat="1" ht="54">
      <c r="A160" s="8">
        <v>14</v>
      </c>
      <c r="B160" s="3" t="s">
        <v>280</v>
      </c>
      <c r="C160" s="8"/>
      <c r="D160" s="8" t="s">
        <v>281</v>
      </c>
      <c r="E160" s="45">
        <v>9462</v>
      </c>
      <c r="F160" s="46">
        <v>9425</v>
      </c>
      <c r="G160" s="4">
        <f t="shared" si="3"/>
        <v>0.9960896216444727</v>
      </c>
      <c r="H160" s="3"/>
    </row>
    <row r="161" spans="1:8" s="33" customFormat="1" ht="77.25" customHeight="1">
      <c r="A161" s="8">
        <v>15</v>
      </c>
      <c r="B161" s="3" t="s">
        <v>282</v>
      </c>
      <c r="C161" s="8"/>
      <c r="D161" s="57" t="s">
        <v>433</v>
      </c>
      <c r="E161" s="44">
        <v>21413.7</v>
      </c>
      <c r="F161" s="44">
        <v>21413.7</v>
      </c>
      <c r="G161" s="4">
        <f t="shared" si="3"/>
        <v>1</v>
      </c>
      <c r="H161" s="3"/>
    </row>
    <row r="162" spans="1:8" s="33" customFormat="1" ht="153.75" customHeight="1">
      <c r="A162" s="8">
        <v>16</v>
      </c>
      <c r="B162" s="3" t="s">
        <v>66</v>
      </c>
      <c r="C162" s="8"/>
      <c r="D162" s="8" t="s">
        <v>281</v>
      </c>
      <c r="E162" s="44">
        <v>104</v>
      </c>
      <c r="F162" s="44">
        <v>116</v>
      </c>
      <c r="G162" s="4">
        <f t="shared" si="3"/>
        <v>1.1153846153846154</v>
      </c>
      <c r="H162" s="3"/>
    </row>
    <row r="163" spans="1:8" s="33" customFormat="1" ht="57" customHeight="1">
      <c r="A163" s="8">
        <v>17</v>
      </c>
      <c r="B163" s="3" t="s">
        <v>283</v>
      </c>
      <c r="C163" s="8"/>
      <c r="D163" s="8" t="s">
        <v>284</v>
      </c>
      <c r="E163" s="44">
        <v>19248</v>
      </c>
      <c r="F163" s="44">
        <v>19561</v>
      </c>
      <c r="G163" s="4">
        <f t="shared" si="3"/>
        <v>1.016261429758936</v>
      </c>
      <c r="H163" s="3"/>
    </row>
    <row r="164" spans="1:8" s="33" customFormat="1" ht="36">
      <c r="A164" s="8">
        <v>18</v>
      </c>
      <c r="B164" s="3" t="s">
        <v>285</v>
      </c>
      <c r="C164" s="8"/>
      <c r="D164" s="8" t="s">
        <v>281</v>
      </c>
      <c r="E164" s="44">
        <v>2</v>
      </c>
      <c r="F164" s="44">
        <v>2</v>
      </c>
      <c r="G164" s="4">
        <f t="shared" si="3"/>
        <v>1</v>
      </c>
      <c r="H164" s="3"/>
    </row>
    <row r="165" spans="1:8" s="33" customFormat="1" ht="93" customHeight="1">
      <c r="A165" s="8">
        <v>19</v>
      </c>
      <c r="B165" s="3" t="s">
        <v>286</v>
      </c>
      <c r="C165" s="8"/>
      <c r="D165" s="8" t="s">
        <v>281</v>
      </c>
      <c r="E165" s="44">
        <v>38</v>
      </c>
      <c r="F165" s="44">
        <v>54</v>
      </c>
      <c r="G165" s="4">
        <f t="shared" si="3"/>
        <v>1.4210526315789473</v>
      </c>
      <c r="H165" s="3"/>
    </row>
    <row r="166" spans="1:8" s="33" customFormat="1" ht="38.25" customHeight="1">
      <c r="A166" s="8">
        <v>20</v>
      </c>
      <c r="B166" s="133" t="s">
        <v>669</v>
      </c>
      <c r="C166" s="133"/>
      <c r="D166" s="133"/>
      <c r="E166" s="133"/>
      <c r="F166" s="133"/>
      <c r="G166" s="133"/>
      <c r="H166" s="133"/>
    </row>
    <row r="167" spans="1:8" s="33" customFormat="1" ht="39" customHeight="1">
      <c r="A167" s="8">
        <v>21</v>
      </c>
      <c r="B167" s="133" t="s">
        <v>670</v>
      </c>
      <c r="C167" s="133"/>
      <c r="D167" s="133"/>
      <c r="E167" s="133"/>
      <c r="F167" s="133"/>
      <c r="G167" s="133"/>
      <c r="H167" s="133"/>
    </row>
    <row r="168" spans="1:8" s="33" customFormat="1" ht="20.25">
      <c r="A168" s="115">
        <v>22</v>
      </c>
      <c r="B168" s="133" t="s">
        <v>287</v>
      </c>
      <c r="C168" s="115"/>
      <c r="D168" s="8" t="s">
        <v>581</v>
      </c>
      <c r="E168" s="26">
        <v>1005</v>
      </c>
      <c r="F168" s="26">
        <v>1005</v>
      </c>
      <c r="G168" s="4">
        <f>F168/E168</f>
        <v>1</v>
      </c>
      <c r="H168" s="3"/>
    </row>
    <row r="169" spans="1:8" s="33" customFormat="1" ht="74.25" customHeight="1">
      <c r="A169" s="115"/>
      <c r="B169" s="133"/>
      <c r="C169" s="115"/>
      <c r="D169" s="8" t="s">
        <v>194</v>
      </c>
      <c r="E169" s="26">
        <v>75.28</v>
      </c>
      <c r="F169" s="26">
        <v>75.28</v>
      </c>
      <c r="G169" s="4">
        <f>F169/E169</f>
        <v>1</v>
      </c>
      <c r="H169" s="3"/>
    </row>
    <row r="170" spans="1:8" s="33" customFormat="1" ht="18">
      <c r="A170" s="8">
        <v>23</v>
      </c>
      <c r="B170" s="114" t="s">
        <v>145</v>
      </c>
      <c r="C170" s="114"/>
      <c r="D170" s="114"/>
      <c r="E170" s="114"/>
      <c r="F170" s="114"/>
      <c r="G170" s="114"/>
      <c r="H170" s="114"/>
    </row>
    <row r="171" spans="1:8" s="33" customFormat="1" ht="18">
      <c r="A171" s="8">
        <v>24</v>
      </c>
      <c r="B171" s="133" t="s">
        <v>288</v>
      </c>
      <c r="C171" s="133"/>
      <c r="D171" s="133"/>
      <c r="E171" s="133"/>
      <c r="F171" s="133"/>
      <c r="G171" s="133"/>
      <c r="H171" s="133"/>
    </row>
    <row r="172" spans="1:8" s="33" customFormat="1" ht="42.75" customHeight="1">
      <c r="A172" s="8">
        <v>25</v>
      </c>
      <c r="B172" s="133" t="s">
        <v>289</v>
      </c>
      <c r="C172" s="133"/>
      <c r="D172" s="133"/>
      <c r="E172" s="133"/>
      <c r="F172" s="133"/>
      <c r="G172" s="133"/>
      <c r="H172" s="133"/>
    </row>
    <row r="173" spans="1:8" s="33" customFormat="1" ht="54">
      <c r="A173" s="8">
        <v>26</v>
      </c>
      <c r="B173" s="3" t="s">
        <v>290</v>
      </c>
      <c r="C173" s="8"/>
      <c r="D173" s="8" t="s">
        <v>194</v>
      </c>
      <c r="E173" s="26">
        <v>39.22</v>
      </c>
      <c r="F173" s="26">
        <v>41.47</v>
      </c>
      <c r="G173" s="4">
        <f>F173/E173</f>
        <v>1.0573686894441612</v>
      </c>
      <c r="H173" s="3"/>
    </row>
    <row r="174" spans="1:8" s="33" customFormat="1" ht="108.75" customHeight="1">
      <c r="A174" s="8">
        <v>27</v>
      </c>
      <c r="B174" s="3" t="s">
        <v>291</v>
      </c>
      <c r="C174" s="8"/>
      <c r="D174" s="8" t="s">
        <v>281</v>
      </c>
      <c r="E174" s="26">
        <v>4</v>
      </c>
      <c r="F174" s="26">
        <v>4</v>
      </c>
      <c r="G174" s="4">
        <f>F174/E174</f>
        <v>1</v>
      </c>
      <c r="H174" s="3"/>
    </row>
    <row r="175" spans="1:8" s="33" customFormat="1" ht="54">
      <c r="A175" s="8">
        <v>28</v>
      </c>
      <c r="B175" s="3" t="s">
        <v>62</v>
      </c>
      <c r="C175" s="8"/>
      <c r="D175" s="8" t="s">
        <v>434</v>
      </c>
      <c r="E175" s="44">
        <v>1123</v>
      </c>
      <c r="F175" s="44">
        <v>1123</v>
      </c>
      <c r="G175" s="4">
        <f>F175/E175</f>
        <v>1</v>
      </c>
      <c r="H175" s="3"/>
    </row>
    <row r="176" spans="1:8" s="33" customFormat="1" ht="54">
      <c r="A176" s="8">
        <v>29</v>
      </c>
      <c r="B176" s="7" t="s">
        <v>63</v>
      </c>
      <c r="C176" s="8" t="s">
        <v>277</v>
      </c>
      <c r="D176" s="8" t="s">
        <v>195</v>
      </c>
      <c r="E176" s="44">
        <v>1</v>
      </c>
      <c r="F176" s="44">
        <v>1</v>
      </c>
      <c r="G176" s="4">
        <f>F176/E176</f>
        <v>1</v>
      </c>
      <c r="H176" s="3"/>
    </row>
    <row r="177" spans="1:8" s="33" customFormat="1" ht="20.25">
      <c r="A177" s="9"/>
      <c r="B177" s="5" t="s">
        <v>478</v>
      </c>
      <c r="C177" s="56"/>
      <c r="D177" s="9"/>
      <c r="E177" s="28"/>
      <c r="F177" s="28"/>
      <c r="G177" s="6">
        <f>AVERAGE(G146:G176)</f>
        <v>1.0532486875050593</v>
      </c>
      <c r="H177" s="7"/>
    </row>
    <row r="178" spans="1:8" s="33" customFormat="1" ht="20.25">
      <c r="A178" s="9"/>
      <c r="B178" s="7"/>
      <c r="C178" s="9"/>
      <c r="D178" s="9"/>
      <c r="E178" s="15"/>
      <c r="F178" s="15"/>
      <c r="G178" s="13"/>
      <c r="H178" s="7"/>
    </row>
    <row r="179" spans="1:8" s="33" customFormat="1" ht="28.5" customHeight="1">
      <c r="A179" s="131" t="s">
        <v>32</v>
      </c>
      <c r="B179" s="122"/>
      <c r="C179" s="122"/>
      <c r="D179" s="122"/>
      <c r="E179" s="122"/>
      <c r="F179" s="122"/>
      <c r="G179" s="122"/>
      <c r="H179" s="122"/>
    </row>
    <row r="180" spans="1:8" s="33" customFormat="1" ht="18">
      <c r="A180" s="9">
        <v>1</v>
      </c>
      <c r="B180" s="120" t="s">
        <v>146</v>
      </c>
      <c r="C180" s="120"/>
      <c r="D180" s="120"/>
      <c r="E180" s="120"/>
      <c r="F180" s="120"/>
      <c r="G180" s="120"/>
      <c r="H180" s="120"/>
    </row>
    <row r="181" spans="1:8" s="33" customFormat="1" ht="18">
      <c r="A181" s="9">
        <v>2</v>
      </c>
      <c r="B181" s="119" t="s">
        <v>162</v>
      </c>
      <c r="C181" s="119"/>
      <c r="D181" s="119"/>
      <c r="E181" s="119"/>
      <c r="F181" s="119"/>
      <c r="G181" s="119"/>
      <c r="H181" s="119"/>
    </row>
    <row r="182" spans="1:8" s="33" customFormat="1" ht="18">
      <c r="A182" s="9">
        <v>3</v>
      </c>
      <c r="B182" s="119" t="s">
        <v>311</v>
      </c>
      <c r="C182" s="119"/>
      <c r="D182" s="119"/>
      <c r="E182" s="119"/>
      <c r="F182" s="119"/>
      <c r="G182" s="119"/>
      <c r="H182" s="119"/>
    </row>
    <row r="183" spans="1:8" s="33" customFormat="1" ht="54">
      <c r="A183" s="9">
        <v>4</v>
      </c>
      <c r="B183" s="7" t="s">
        <v>694</v>
      </c>
      <c r="C183" s="9" t="s">
        <v>783</v>
      </c>
      <c r="D183" s="9" t="s">
        <v>467</v>
      </c>
      <c r="E183" s="27">
        <v>229</v>
      </c>
      <c r="F183" s="27">
        <v>229</v>
      </c>
      <c r="G183" s="54">
        <f>F183/E183</f>
        <v>1</v>
      </c>
      <c r="H183" s="100"/>
    </row>
    <row r="184" spans="1:8" s="33" customFormat="1" ht="72">
      <c r="A184" s="9">
        <v>5</v>
      </c>
      <c r="B184" s="7" t="s">
        <v>695</v>
      </c>
      <c r="C184" s="9" t="s">
        <v>783</v>
      </c>
      <c r="D184" s="9" t="s">
        <v>468</v>
      </c>
      <c r="E184" s="38">
        <v>2.2</v>
      </c>
      <c r="F184" s="38">
        <v>2.2</v>
      </c>
      <c r="G184" s="54">
        <f aca="true" t="shared" si="4" ref="G184:G189">F184/E184</f>
        <v>1</v>
      </c>
      <c r="H184" s="100"/>
    </row>
    <row r="185" spans="1:8" s="33" customFormat="1" ht="36">
      <c r="A185" s="9">
        <v>6</v>
      </c>
      <c r="B185" s="7" t="s">
        <v>696</v>
      </c>
      <c r="C185" s="9" t="s">
        <v>783</v>
      </c>
      <c r="D185" s="9" t="s">
        <v>268</v>
      </c>
      <c r="E185" s="36">
        <v>20</v>
      </c>
      <c r="F185" s="36">
        <v>20</v>
      </c>
      <c r="G185" s="54">
        <f t="shared" si="4"/>
        <v>1</v>
      </c>
      <c r="H185" s="100"/>
    </row>
    <row r="186" spans="1:8" s="33" customFormat="1" ht="93" customHeight="1">
      <c r="A186" s="9">
        <v>7</v>
      </c>
      <c r="B186" s="7" t="s">
        <v>697</v>
      </c>
      <c r="C186" s="9" t="s">
        <v>783</v>
      </c>
      <c r="D186" s="9" t="s">
        <v>468</v>
      </c>
      <c r="E186" s="38">
        <v>20.5</v>
      </c>
      <c r="F186" s="36">
        <v>20</v>
      </c>
      <c r="G186" s="54">
        <f t="shared" si="4"/>
        <v>0.975609756097561</v>
      </c>
      <c r="H186" s="100"/>
    </row>
    <row r="187" spans="1:8" s="33" customFormat="1" ht="90">
      <c r="A187" s="9">
        <v>8</v>
      </c>
      <c r="B187" s="7" t="s">
        <v>698</v>
      </c>
      <c r="C187" s="9" t="s">
        <v>783</v>
      </c>
      <c r="D187" s="9" t="s">
        <v>468</v>
      </c>
      <c r="E187" s="27">
        <v>33</v>
      </c>
      <c r="F187" s="36">
        <v>33</v>
      </c>
      <c r="G187" s="54">
        <f t="shared" si="4"/>
        <v>1</v>
      </c>
      <c r="H187" s="100"/>
    </row>
    <row r="188" spans="1:8" s="33" customFormat="1" ht="36">
      <c r="A188" s="9">
        <v>9</v>
      </c>
      <c r="B188" s="7" t="s">
        <v>699</v>
      </c>
      <c r="C188" s="9" t="s">
        <v>783</v>
      </c>
      <c r="D188" s="9" t="s">
        <v>268</v>
      </c>
      <c r="E188" s="27">
        <v>0</v>
      </c>
      <c r="F188" s="26">
        <v>0</v>
      </c>
      <c r="G188" s="54"/>
      <c r="H188" s="100"/>
    </row>
    <row r="189" spans="1:8" s="33" customFormat="1" ht="43.5" customHeight="1">
      <c r="A189" s="9">
        <v>10</v>
      </c>
      <c r="B189" s="7" t="s">
        <v>700</v>
      </c>
      <c r="C189" s="9" t="s">
        <v>783</v>
      </c>
      <c r="D189" s="9" t="s">
        <v>268</v>
      </c>
      <c r="E189" s="36">
        <v>120</v>
      </c>
      <c r="F189" s="34">
        <v>120</v>
      </c>
      <c r="G189" s="54">
        <f t="shared" si="4"/>
        <v>1</v>
      </c>
      <c r="H189" s="100"/>
    </row>
    <row r="190" spans="1:8" s="33" customFormat="1" ht="18">
      <c r="A190" s="9">
        <v>11</v>
      </c>
      <c r="B190" s="120" t="s">
        <v>384</v>
      </c>
      <c r="C190" s="120"/>
      <c r="D190" s="120"/>
      <c r="E190" s="120"/>
      <c r="F190" s="120"/>
      <c r="G190" s="120"/>
      <c r="H190" s="120"/>
    </row>
    <row r="191" spans="1:8" s="33" customFormat="1" ht="18">
      <c r="A191" s="9">
        <v>12</v>
      </c>
      <c r="B191" s="119" t="s">
        <v>207</v>
      </c>
      <c r="C191" s="119"/>
      <c r="D191" s="119"/>
      <c r="E191" s="119"/>
      <c r="F191" s="119"/>
      <c r="G191" s="119"/>
      <c r="H191" s="119"/>
    </row>
    <row r="192" spans="1:8" s="33" customFormat="1" ht="41.25" customHeight="1">
      <c r="A192" s="9">
        <v>13</v>
      </c>
      <c r="B192" s="119" t="s">
        <v>208</v>
      </c>
      <c r="C192" s="119"/>
      <c r="D192" s="119"/>
      <c r="E192" s="119"/>
      <c r="F192" s="119"/>
      <c r="G192" s="119"/>
      <c r="H192" s="119"/>
    </row>
    <row r="193" spans="1:8" s="33" customFormat="1" ht="59.25" customHeight="1">
      <c r="A193" s="9">
        <v>14</v>
      </c>
      <c r="B193" s="7" t="s">
        <v>815</v>
      </c>
      <c r="C193" s="9" t="s">
        <v>783</v>
      </c>
      <c r="D193" s="9" t="s">
        <v>468</v>
      </c>
      <c r="E193" s="36">
        <v>26</v>
      </c>
      <c r="F193" s="36">
        <v>26</v>
      </c>
      <c r="G193" s="54">
        <f>F193/E193</f>
        <v>1</v>
      </c>
      <c r="H193" s="100"/>
    </row>
    <row r="194" spans="1:8" s="33" customFormat="1" ht="54">
      <c r="A194" s="9">
        <v>15</v>
      </c>
      <c r="B194" s="7" t="s">
        <v>701</v>
      </c>
      <c r="C194" s="9" t="s">
        <v>783</v>
      </c>
      <c r="D194" s="9" t="s">
        <v>468</v>
      </c>
      <c r="E194" s="36">
        <v>36</v>
      </c>
      <c r="F194" s="34">
        <v>35</v>
      </c>
      <c r="G194" s="54">
        <f>F194/E194</f>
        <v>0.9722222222222222</v>
      </c>
      <c r="H194" s="100"/>
    </row>
    <row r="195" spans="1:8" s="33" customFormat="1" ht="72">
      <c r="A195" s="9">
        <v>16</v>
      </c>
      <c r="B195" s="7" t="s">
        <v>702</v>
      </c>
      <c r="C195" s="9" t="s">
        <v>783</v>
      </c>
      <c r="D195" s="9" t="s">
        <v>468</v>
      </c>
      <c r="E195" s="36">
        <v>29</v>
      </c>
      <c r="F195" s="47">
        <v>29</v>
      </c>
      <c r="G195" s="54">
        <f>F195/E195</f>
        <v>1</v>
      </c>
      <c r="H195" s="100"/>
    </row>
    <row r="196" spans="1:8" s="33" customFormat="1" ht="18">
      <c r="A196" s="9">
        <v>17</v>
      </c>
      <c r="B196" s="120" t="s">
        <v>385</v>
      </c>
      <c r="C196" s="120"/>
      <c r="D196" s="120"/>
      <c r="E196" s="120"/>
      <c r="F196" s="120"/>
      <c r="G196" s="120"/>
      <c r="H196" s="120"/>
    </row>
    <row r="197" spans="1:8" s="33" customFormat="1" ht="18">
      <c r="A197" s="9">
        <v>18</v>
      </c>
      <c r="B197" s="119" t="s">
        <v>209</v>
      </c>
      <c r="C197" s="119"/>
      <c r="D197" s="119"/>
      <c r="E197" s="119"/>
      <c r="F197" s="119"/>
      <c r="G197" s="119"/>
      <c r="H197" s="119"/>
    </row>
    <row r="198" spans="1:8" s="33" customFormat="1" ht="43.5" customHeight="1">
      <c r="A198" s="9">
        <v>19</v>
      </c>
      <c r="B198" s="119" t="s">
        <v>210</v>
      </c>
      <c r="C198" s="119"/>
      <c r="D198" s="119"/>
      <c r="E198" s="119"/>
      <c r="F198" s="119"/>
      <c r="G198" s="119"/>
      <c r="H198" s="119"/>
    </row>
    <row r="199" spans="1:8" s="33" customFormat="1" ht="72">
      <c r="A199" s="9">
        <v>20</v>
      </c>
      <c r="B199" s="7" t="s">
        <v>703</v>
      </c>
      <c r="C199" s="9" t="s">
        <v>783</v>
      </c>
      <c r="D199" s="9" t="s">
        <v>268</v>
      </c>
      <c r="E199" s="27">
        <v>2</v>
      </c>
      <c r="F199" s="27">
        <v>2</v>
      </c>
      <c r="G199" s="13">
        <f>F199/E199</f>
        <v>1</v>
      </c>
      <c r="H199" s="100"/>
    </row>
    <row r="200" spans="1:8" s="33" customFormat="1" ht="57" customHeight="1">
      <c r="A200" s="9">
        <v>21</v>
      </c>
      <c r="B200" s="7" t="s">
        <v>704</v>
      </c>
      <c r="C200" s="9" t="s">
        <v>783</v>
      </c>
      <c r="D200" s="9" t="s">
        <v>268</v>
      </c>
      <c r="E200" s="27">
        <v>0</v>
      </c>
      <c r="F200" s="27">
        <v>0</v>
      </c>
      <c r="G200" s="13"/>
      <c r="H200" s="7"/>
    </row>
    <row r="201" spans="1:8" s="33" customFormat="1" ht="20.25">
      <c r="A201" s="9"/>
      <c r="B201" s="5" t="s">
        <v>478</v>
      </c>
      <c r="C201" s="56"/>
      <c r="D201" s="9"/>
      <c r="E201" s="28"/>
      <c r="F201" s="28"/>
      <c r="G201" s="6">
        <f>AVERAGE(G183:G200)</f>
        <v>0.9947831978319783</v>
      </c>
      <c r="H201" s="7"/>
    </row>
    <row r="202" spans="1:8" s="33" customFormat="1" ht="15" customHeight="1">
      <c r="A202" s="9"/>
      <c r="B202" s="7"/>
      <c r="C202" s="9"/>
      <c r="D202" s="9"/>
      <c r="E202" s="15"/>
      <c r="F202" s="15"/>
      <c r="G202" s="13"/>
      <c r="H202" s="7"/>
    </row>
    <row r="203" spans="1:8" s="33" customFormat="1" ht="23.25" customHeight="1">
      <c r="A203" s="131" t="s">
        <v>33</v>
      </c>
      <c r="B203" s="122"/>
      <c r="C203" s="122"/>
      <c r="D203" s="122"/>
      <c r="E203" s="122"/>
      <c r="F203" s="122"/>
      <c r="G203" s="122"/>
      <c r="H203" s="122"/>
    </row>
    <row r="204" spans="1:8" s="33" customFormat="1" ht="8.25" customHeight="1">
      <c r="A204" s="9"/>
      <c r="B204" s="7"/>
      <c r="C204" s="9"/>
      <c r="D204" s="9"/>
      <c r="E204" s="15"/>
      <c r="F204" s="15"/>
      <c r="G204" s="13"/>
      <c r="H204" s="7"/>
    </row>
    <row r="205" spans="1:8" s="33" customFormat="1" ht="18">
      <c r="A205" s="73">
        <v>1</v>
      </c>
      <c r="B205" s="120" t="s">
        <v>120</v>
      </c>
      <c r="C205" s="120"/>
      <c r="D205" s="120"/>
      <c r="E205" s="120"/>
      <c r="F205" s="120"/>
      <c r="G205" s="120"/>
      <c r="H205" s="120"/>
    </row>
    <row r="206" spans="1:8" s="33" customFormat="1" ht="18">
      <c r="A206" s="73">
        <v>2</v>
      </c>
      <c r="B206" s="119" t="s">
        <v>709</v>
      </c>
      <c r="C206" s="119"/>
      <c r="D206" s="119"/>
      <c r="E206" s="119"/>
      <c r="F206" s="119"/>
      <c r="G206" s="119"/>
      <c r="H206" s="119"/>
    </row>
    <row r="207" spans="1:8" s="33" customFormat="1" ht="18">
      <c r="A207" s="8">
        <v>3</v>
      </c>
      <c r="B207" s="119" t="s">
        <v>710</v>
      </c>
      <c r="C207" s="119"/>
      <c r="D207" s="119"/>
      <c r="E207" s="119"/>
      <c r="F207" s="119"/>
      <c r="G207" s="119"/>
      <c r="H207" s="119"/>
    </row>
    <row r="208" spans="1:8" s="33" customFormat="1" ht="76.5" customHeight="1">
      <c r="A208" s="73">
        <v>4</v>
      </c>
      <c r="B208" s="7" t="s">
        <v>727</v>
      </c>
      <c r="C208" s="58"/>
      <c r="D208" s="62" t="s">
        <v>268</v>
      </c>
      <c r="E208" s="76">
        <v>5</v>
      </c>
      <c r="F208" s="77">
        <v>5</v>
      </c>
      <c r="G208" s="86">
        <f>F208/E208</f>
        <v>1</v>
      </c>
      <c r="H208" s="7" t="s">
        <v>654</v>
      </c>
    </row>
    <row r="209" spans="1:8" s="33" customFormat="1" ht="168" customHeight="1">
      <c r="A209" s="73">
        <v>5</v>
      </c>
      <c r="B209" s="7" t="s">
        <v>244</v>
      </c>
      <c r="C209" s="58"/>
      <c r="D209" s="62" t="s">
        <v>224</v>
      </c>
      <c r="E209" s="92">
        <v>89</v>
      </c>
      <c r="F209" s="81">
        <v>82</v>
      </c>
      <c r="G209" s="86">
        <f aca="true" t="shared" si="5" ref="G209:G222">F209/E209</f>
        <v>0.9213483146067416</v>
      </c>
      <c r="H209" s="3" t="s">
        <v>655</v>
      </c>
    </row>
    <row r="210" spans="1:8" s="33" customFormat="1" ht="201.75" customHeight="1">
      <c r="A210" s="8">
        <v>6</v>
      </c>
      <c r="B210" s="7" t="s">
        <v>245</v>
      </c>
      <c r="C210" s="58"/>
      <c r="D210" s="62" t="s">
        <v>224</v>
      </c>
      <c r="E210" s="77">
        <v>12</v>
      </c>
      <c r="F210" s="81">
        <v>-40</v>
      </c>
      <c r="G210" s="86">
        <f t="shared" si="5"/>
        <v>-3.3333333333333335</v>
      </c>
      <c r="H210" s="3" t="s">
        <v>656</v>
      </c>
    </row>
    <row r="211" spans="1:8" ht="72">
      <c r="A211" s="73">
        <v>7</v>
      </c>
      <c r="B211" s="7" t="s">
        <v>230</v>
      </c>
      <c r="C211" s="58"/>
      <c r="D211" s="62" t="s">
        <v>224</v>
      </c>
      <c r="E211" s="92">
        <v>13</v>
      </c>
      <c r="F211" s="95">
        <v>17.9</v>
      </c>
      <c r="G211" s="86">
        <f t="shared" si="5"/>
        <v>1.376923076923077</v>
      </c>
      <c r="H211" s="7" t="s">
        <v>396</v>
      </c>
    </row>
    <row r="212" spans="1:8" ht="72">
      <c r="A212" s="73">
        <v>8</v>
      </c>
      <c r="B212" s="7" t="s">
        <v>231</v>
      </c>
      <c r="C212" s="58"/>
      <c r="D212" s="62" t="s">
        <v>268</v>
      </c>
      <c r="E212" s="92">
        <v>1</v>
      </c>
      <c r="F212" s="81">
        <v>1</v>
      </c>
      <c r="G212" s="86">
        <f t="shared" si="5"/>
        <v>1</v>
      </c>
      <c r="H212" s="7" t="s">
        <v>412</v>
      </c>
    </row>
    <row r="213" spans="1:8" ht="260.25" customHeight="1">
      <c r="A213" s="8">
        <v>9</v>
      </c>
      <c r="B213" s="3" t="s">
        <v>338</v>
      </c>
      <c r="C213" s="56"/>
      <c r="D213" s="62" t="s">
        <v>268</v>
      </c>
      <c r="E213" s="92">
        <v>107</v>
      </c>
      <c r="F213" s="81">
        <v>27</v>
      </c>
      <c r="G213" s="86">
        <f t="shared" si="5"/>
        <v>0.2523364485981308</v>
      </c>
      <c r="H213" s="7" t="s">
        <v>397</v>
      </c>
    </row>
    <row r="214" spans="1:8" ht="54">
      <c r="A214" s="73">
        <v>10</v>
      </c>
      <c r="B214" s="7" t="s">
        <v>768</v>
      </c>
      <c r="C214" s="58"/>
      <c r="D214" s="62" t="s">
        <v>268</v>
      </c>
      <c r="E214" s="77">
        <v>14</v>
      </c>
      <c r="F214" s="81">
        <v>14</v>
      </c>
      <c r="G214" s="86">
        <f t="shared" si="5"/>
        <v>1</v>
      </c>
      <c r="H214" s="7" t="s">
        <v>412</v>
      </c>
    </row>
    <row r="215" spans="1:8" ht="162">
      <c r="A215" s="73">
        <v>11</v>
      </c>
      <c r="B215" s="7" t="s">
        <v>353</v>
      </c>
      <c r="C215" s="58"/>
      <c r="D215" s="62" t="s">
        <v>268</v>
      </c>
      <c r="E215" s="92">
        <v>77</v>
      </c>
      <c r="F215" s="81">
        <v>84</v>
      </c>
      <c r="G215" s="86">
        <f t="shared" si="5"/>
        <v>1.0909090909090908</v>
      </c>
      <c r="H215" s="7" t="s">
        <v>412</v>
      </c>
    </row>
    <row r="216" spans="1:8" ht="147" customHeight="1">
      <c r="A216" s="8">
        <v>12</v>
      </c>
      <c r="B216" s="7" t="s">
        <v>354</v>
      </c>
      <c r="C216" s="58"/>
      <c r="D216" s="62" t="s">
        <v>224</v>
      </c>
      <c r="E216" s="96">
        <v>1</v>
      </c>
      <c r="F216" s="97">
        <v>0.31</v>
      </c>
      <c r="G216" s="86">
        <f t="shared" si="5"/>
        <v>0.31</v>
      </c>
      <c r="H216" s="3" t="s">
        <v>398</v>
      </c>
    </row>
    <row r="217" spans="1:8" ht="186" customHeight="1">
      <c r="A217" s="73">
        <v>13</v>
      </c>
      <c r="B217" s="7" t="s">
        <v>312</v>
      </c>
      <c r="C217" s="58"/>
      <c r="D217" s="62" t="s">
        <v>224</v>
      </c>
      <c r="E217" s="92">
        <v>15</v>
      </c>
      <c r="F217" s="95">
        <v>29.4</v>
      </c>
      <c r="G217" s="86">
        <f t="shared" si="5"/>
        <v>1.96</v>
      </c>
      <c r="H217" s="3" t="s">
        <v>399</v>
      </c>
    </row>
    <row r="218" spans="1:8" ht="78" customHeight="1">
      <c r="A218" s="73">
        <v>14</v>
      </c>
      <c r="B218" s="7" t="s">
        <v>493</v>
      </c>
      <c r="C218" s="58"/>
      <c r="D218" s="62" t="s">
        <v>268</v>
      </c>
      <c r="E218" s="80">
        <v>150</v>
      </c>
      <c r="F218" s="81">
        <v>147</v>
      </c>
      <c r="G218" s="86">
        <f t="shared" si="5"/>
        <v>0.98</v>
      </c>
      <c r="H218" s="7" t="s">
        <v>400</v>
      </c>
    </row>
    <row r="219" spans="1:8" ht="108.75" customHeight="1">
      <c r="A219" s="8">
        <v>15</v>
      </c>
      <c r="B219" s="7" t="s">
        <v>494</v>
      </c>
      <c r="C219" s="58"/>
      <c r="D219" s="62" t="s">
        <v>101</v>
      </c>
      <c r="E219" s="93">
        <v>6411.7</v>
      </c>
      <c r="F219" s="95">
        <v>415</v>
      </c>
      <c r="G219" s="86">
        <f t="shared" si="5"/>
        <v>0.06472542383455246</v>
      </c>
      <c r="H219" s="7" t="s">
        <v>417</v>
      </c>
    </row>
    <row r="220" spans="1:8" ht="90">
      <c r="A220" s="73">
        <v>16</v>
      </c>
      <c r="B220" s="7" t="s">
        <v>495</v>
      </c>
      <c r="C220" s="58"/>
      <c r="D220" s="62" t="s">
        <v>268</v>
      </c>
      <c r="E220" s="76">
        <v>9</v>
      </c>
      <c r="F220" s="81">
        <v>9</v>
      </c>
      <c r="G220" s="86">
        <f t="shared" si="5"/>
        <v>1</v>
      </c>
      <c r="H220" s="3" t="s">
        <v>225</v>
      </c>
    </row>
    <row r="221" spans="1:8" ht="95.25" customHeight="1">
      <c r="A221" s="73">
        <v>17</v>
      </c>
      <c r="B221" s="7" t="s">
        <v>496</v>
      </c>
      <c r="C221" s="58"/>
      <c r="D221" s="62" t="s">
        <v>268</v>
      </c>
      <c r="E221" s="76" t="s">
        <v>418</v>
      </c>
      <c r="F221" s="81">
        <v>1</v>
      </c>
      <c r="G221" s="86">
        <f t="shared" si="5"/>
        <v>0.2</v>
      </c>
      <c r="H221" s="7" t="s">
        <v>576</v>
      </c>
    </row>
    <row r="222" spans="1:8" ht="54">
      <c r="A222" s="8">
        <v>18</v>
      </c>
      <c r="B222" s="7" t="s">
        <v>497</v>
      </c>
      <c r="C222" s="58"/>
      <c r="D222" s="62" t="s">
        <v>346</v>
      </c>
      <c r="E222" s="77">
        <v>7.7</v>
      </c>
      <c r="F222" s="95">
        <v>7.7</v>
      </c>
      <c r="G222" s="86">
        <f t="shared" si="5"/>
        <v>1</v>
      </c>
      <c r="H222" s="7" t="s">
        <v>419</v>
      </c>
    </row>
    <row r="223" spans="1:8" ht="18">
      <c r="A223" s="73">
        <v>19</v>
      </c>
      <c r="B223" s="119" t="s">
        <v>713</v>
      </c>
      <c r="C223" s="119"/>
      <c r="D223" s="119"/>
      <c r="E223" s="119"/>
      <c r="F223" s="119"/>
      <c r="G223" s="119"/>
      <c r="H223" s="119"/>
    </row>
    <row r="224" spans="1:8" ht="223.5" customHeight="1">
      <c r="A224" s="73">
        <v>20</v>
      </c>
      <c r="B224" s="7" t="s">
        <v>498</v>
      </c>
      <c r="C224" s="58"/>
      <c r="D224" s="62" t="s">
        <v>224</v>
      </c>
      <c r="E224" s="93">
        <v>100</v>
      </c>
      <c r="F224" s="81">
        <v>171</v>
      </c>
      <c r="G224" s="85">
        <f>F224/E224</f>
        <v>1.71</v>
      </c>
      <c r="H224" s="3" t="s">
        <v>420</v>
      </c>
    </row>
    <row r="225" spans="1:8" ht="72">
      <c r="A225" s="8">
        <v>21</v>
      </c>
      <c r="B225" s="7" t="s">
        <v>499</v>
      </c>
      <c r="C225" s="58"/>
      <c r="D225" s="62" t="s">
        <v>224</v>
      </c>
      <c r="E225" s="92">
        <v>99</v>
      </c>
      <c r="F225" s="81">
        <v>100</v>
      </c>
      <c r="G225" s="85">
        <f>F225/E225</f>
        <v>1.0101010101010102</v>
      </c>
      <c r="H225" s="3" t="s">
        <v>421</v>
      </c>
    </row>
    <row r="226" spans="1:8" ht="72">
      <c r="A226" s="73">
        <v>22</v>
      </c>
      <c r="B226" s="7" t="s">
        <v>500</v>
      </c>
      <c r="C226" s="58"/>
      <c r="D226" s="62" t="s">
        <v>224</v>
      </c>
      <c r="E226" s="93">
        <v>91</v>
      </c>
      <c r="F226" s="77">
        <v>98</v>
      </c>
      <c r="G226" s="85">
        <f>F226/E226</f>
        <v>1.0769230769230769</v>
      </c>
      <c r="H226" s="3" t="s">
        <v>681</v>
      </c>
    </row>
    <row r="227" spans="1:8" ht="108">
      <c r="A227" s="73">
        <v>23</v>
      </c>
      <c r="B227" s="7" t="s">
        <v>501</v>
      </c>
      <c r="C227" s="58"/>
      <c r="D227" s="62" t="s">
        <v>224</v>
      </c>
      <c r="E227" s="93">
        <v>33</v>
      </c>
      <c r="F227" s="81">
        <v>33</v>
      </c>
      <c r="G227" s="85">
        <f>F227/E227</f>
        <v>1</v>
      </c>
      <c r="H227" s="7" t="s">
        <v>577</v>
      </c>
    </row>
    <row r="228" spans="1:8" ht="18">
      <c r="A228" s="8">
        <v>24</v>
      </c>
      <c r="B228" s="119" t="s">
        <v>712</v>
      </c>
      <c r="C228" s="119"/>
      <c r="D228" s="119"/>
      <c r="E228" s="119"/>
      <c r="F228" s="119"/>
      <c r="G228" s="119"/>
      <c r="H228" s="119"/>
    </row>
    <row r="229" spans="1:8" ht="18">
      <c r="A229" s="73">
        <v>25</v>
      </c>
      <c r="B229" s="119" t="s">
        <v>711</v>
      </c>
      <c r="C229" s="119"/>
      <c r="D229" s="119"/>
      <c r="E229" s="119"/>
      <c r="F229" s="119"/>
      <c r="G229" s="119"/>
      <c r="H229" s="119"/>
    </row>
    <row r="230" spans="1:8" ht="72">
      <c r="A230" s="73">
        <v>26</v>
      </c>
      <c r="B230" s="7" t="s">
        <v>502</v>
      </c>
      <c r="C230" s="58"/>
      <c r="D230" s="62" t="s">
        <v>268</v>
      </c>
      <c r="E230" s="76">
        <v>525</v>
      </c>
      <c r="F230" s="77">
        <v>544</v>
      </c>
      <c r="G230" s="86">
        <f>F230/E230</f>
        <v>1.036190476190476</v>
      </c>
      <c r="H230" s="7" t="s">
        <v>682</v>
      </c>
    </row>
    <row r="231" spans="1:8" ht="90">
      <c r="A231" s="8">
        <v>27</v>
      </c>
      <c r="B231" s="7" t="s">
        <v>503</v>
      </c>
      <c r="C231" s="58"/>
      <c r="D231" s="62" t="s">
        <v>268</v>
      </c>
      <c r="E231" s="77">
        <v>452</v>
      </c>
      <c r="F231" s="77">
        <v>526</v>
      </c>
      <c r="G231" s="86">
        <f>F231/E231</f>
        <v>1.163716814159292</v>
      </c>
      <c r="H231" s="3" t="s">
        <v>683</v>
      </c>
    </row>
    <row r="232" spans="1:8" ht="90">
      <c r="A232" s="73">
        <v>28</v>
      </c>
      <c r="B232" s="7" t="s">
        <v>504</v>
      </c>
      <c r="C232" s="58"/>
      <c r="D232" s="62" t="s">
        <v>224</v>
      </c>
      <c r="E232" s="76">
        <v>86</v>
      </c>
      <c r="F232" s="80">
        <v>96.7</v>
      </c>
      <c r="G232" s="86">
        <f>F232/E232</f>
        <v>1.1244186046511628</v>
      </c>
      <c r="H232" s="7" t="s">
        <v>412</v>
      </c>
    </row>
    <row r="233" spans="1:8" ht="18">
      <c r="A233" s="73">
        <v>29</v>
      </c>
      <c r="B233" s="120" t="s">
        <v>67</v>
      </c>
      <c r="C233" s="120"/>
      <c r="D233" s="120"/>
      <c r="E233" s="120"/>
      <c r="F233" s="120"/>
      <c r="G233" s="120"/>
      <c r="H233" s="120"/>
    </row>
    <row r="234" spans="1:8" ht="18">
      <c r="A234" s="8">
        <v>30</v>
      </c>
      <c r="B234" s="119" t="s">
        <v>714</v>
      </c>
      <c r="C234" s="119"/>
      <c r="D234" s="119"/>
      <c r="E234" s="119"/>
      <c r="F234" s="119"/>
      <c r="G234" s="119"/>
      <c r="H234" s="119"/>
    </row>
    <row r="235" spans="1:8" ht="18">
      <c r="A235" s="73">
        <v>31</v>
      </c>
      <c r="B235" s="119" t="s">
        <v>715</v>
      </c>
      <c r="C235" s="119"/>
      <c r="D235" s="119"/>
      <c r="E235" s="119"/>
      <c r="F235" s="119"/>
      <c r="G235" s="119"/>
      <c r="H235" s="119"/>
    </row>
    <row r="236" spans="1:8" ht="111" customHeight="1">
      <c r="A236" s="73">
        <v>32</v>
      </c>
      <c r="B236" s="7" t="s">
        <v>505</v>
      </c>
      <c r="C236" s="58"/>
      <c r="D236" s="62" t="s">
        <v>268</v>
      </c>
      <c r="E236" s="76">
        <v>3</v>
      </c>
      <c r="F236" s="80">
        <v>3</v>
      </c>
      <c r="G236" s="86">
        <f>F236/E236</f>
        <v>1</v>
      </c>
      <c r="H236" s="7" t="s">
        <v>412</v>
      </c>
    </row>
    <row r="237" spans="1:8" ht="54">
      <c r="A237" s="8">
        <v>33</v>
      </c>
      <c r="B237" s="7" t="s">
        <v>506</v>
      </c>
      <c r="C237" s="58"/>
      <c r="D237" s="62" t="s">
        <v>268</v>
      </c>
      <c r="E237" s="93">
        <v>12</v>
      </c>
      <c r="F237" s="81">
        <v>17</v>
      </c>
      <c r="G237" s="86">
        <f>F237/E237</f>
        <v>1.4166666666666667</v>
      </c>
      <c r="H237" s="7" t="s">
        <v>684</v>
      </c>
    </row>
    <row r="238" spans="1:8" ht="92.25" customHeight="1">
      <c r="A238" s="73">
        <v>34</v>
      </c>
      <c r="B238" s="7" t="s">
        <v>720</v>
      </c>
      <c r="C238" s="58"/>
      <c r="D238" s="62" t="s">
        <v>224</v>
      </c>
      <c r="E238" s="93">
        <v>0.7</v>
      </c>
      <c r="F238" s="78">
        <v>1</v>
      </c>
      <c r="G238" s="86">
        <f>F238/E238</f>
        <v>1.4285714285714286</v>
      </c>
      <c r="H238" s="7" t="s">
        <v>685</v>
      </c>
    </row>
    <row r="239" spans="1:8" ht="72">
      <c r="A239" s="73">
        <v>35</v>
      </c>
      <c r="B239" s="7" t="s">
        <v>721</v>
      </c>
      <c r="C239" s="58"/>
      <c r="D239" s="62" t="s">
        <v>268</v>
      </c>
      <c r="E239" s="80">
        <v>0</v>
      </c>
      <c r="F239" s="81">
        <v>0</v>
      </c>
      <c r="G239" s="86"/>
      <c r="H239" s="7" t="s">
        <v>68</v>
      </c>
    </row>
    <row r="240" spans="1:8" ht="220.5" customHeight="1">
      <c r="A240" s="8">
        <v>36</v>
      </c>
      <c r="B240" s="7" t="s">
        <v>722</v>
      </c>
      <c r="C240" s="58"/>
      <c r="D240" s="62" t="s">
        <v>101</v>
      </c>
      <c r="E240" s="93">
        <v>225000</v>
      </c>
      <c r="F240" s="81">
        <v>69086</v>
      </c>
      <c r="G240" s="86">
        <f>F240/E240</f>
        <v>0.30704888888888887</v>
      </c>
      <c r="H240" s="98" t="s">
        <v>536</v>
      </c>
    </row>
    <row r="241" spans="1:8" ht="288">
      <c r="A241" s="73">
        <v>37</v>
      </c>
      <c r="B241" s="7" t="s">
        <v>167</v>
      </c>
      <c r="C241" s="58"/>
      <c r="D241" s="62" t="s">
        <v>101</v>
      </c>
      <c r="E241" s="93">
        <v>150000</v>
      </c>
      <c r="F241" s="81">
        <v>52536</v>
      </c>
      <c r="G241" s="86">
        <f>F241/E241</f>
        <v>0.35024</v>
      </c>
      <c r="H241" s="98" t="s">
        <v>645</v>
      </c>
    </row>
    <row r="242" spans="1:8" ht="18">
      <c r="A242" s="73">
        <v>38</v>
      </c>
      <c r="B242" s="119" t="s">
        <v>716</v>
      </c>
      <c r="C242" s="119"/>
      <c r="D242" s="119"/>
      <c r="E242" s="119"/>
      <c r="F242" s="119"/>
      <c r="G242" s="119"/>
      <c r="H242" s="119"/>
    </row>
    <row r="243" spans="1:8" ht="54">
      <c r="A243" s="8">
        <v>39</v>
      </c>
      <c r="B243" s="7" t="s">
        <v>168</v>
      </c>
      <c r="C243" s="58"/>
      <c r="D243" s="62" t="s">
        <v>268</v>
      </c>
      <c r="E243" s="76">
        <v>6</v>
      </c>
      <c r="F243" s="77">
        <v>6</v>
      </c>
      <c r="G243" s="86">
        <f>F243/E243</f>
        <v>1</v>
      </c>
      <c r="H243" s="3" t="s">
        <v>646</v>
      </c>
    </row>
    <row r="244" spans="1:8" ht="54">
      <c r="A244" s="73">
        <v>40</v>
      </c>
      <c r="B244" s="7" t="s">
        <v>169</v>
      </c>
      <c r="C244" s="58"/>
      <c r="D244" s="62" t="s">
        <v>268</v>
      </c>
      <c r="E244" s="80">
        <v>4</v>
      </c>
      <c r="F244" s="81">
        <v>4</v>
      </c>
      <c r="G244" s="86">
        <f>F244/E244</f>
        <v>1</v>
      </c>
      <c r="H244" s="3" t="s">
        <v>647</v>
      </c>
    </row>
    <row r="245" spans="1:8" ht="90">
      <c r="A245" s="73">
        <v>41</v>
      </c>
      <c r="B245" s="7" t="s">
        <v>170</v>
      </c>
      <c r="C245" s="58"/>
      <c r="D245" s="62" t="s">
        <v>224</v>
      </c>
      <c r="E245" s="93">
        <v>98.9</v>
      </c>
      <c r="F245" s="77">
        <v>98.9</v>
      </c>
      <c r="G245" s="86">
        <f>F245/E245</f>
        <v>1</v>
      </c>
      <c r="H245" s="7" t="s">
        <v>412</v>
      </c>
    </row>
    <row r="246" spans="1:8" ht="18">
      <c r="A246" s="8">
        <v>42</v>
      </c>
      <c r="B246" s="119" t="s">
        <v>718</v>
      </c>
      <c r="C246" s="119"/>
      <c r="D246" s="119"/>
      <c r="E246" s="119"/>
      <c r="F246" s="119"/>
      <c r="G246" s="119"/>
      <c r="H246" s="119"/>
    </row>
    <row r="247" spans="1:8" ht="18">
      <c r="A247" s="73">
        <v>43</v>
      </c>
      <c r="B247" s="119" t="s">
        <v>648</v>
      </c>
      <c r="C247" s="119"/>
      <c r="D247" s="119"/>
      <c r="E247" s="119"/>
      <c r="F247" s="119"/>
      <c r="G247" s="119"/>
      <c r="H247" s="119"/>
    </row>
    <row r="248" spans="1:8" ht="90">
      <c r="A248" s="73">
        <v>44</v>
      </c>
      <c r="B248" s="7" t="s">
        <v>171</v>
      </c>
      <c r="C248" s="58"/>
      <c r="D248" s="62" t="s">
        <v>268</v>
      </c>
      <c r="E248" s="76">
        <v>80</v>
      </c>
      <c r="F248" s="77">
        <v>86</v>
      </c>
      <c r="G248" s="86">
        <f>F248/E248</f>
        <v>1.075</v>
      </c>
      <c r="H248" s="3" t="s">
        <v>649</v>
      </c>
    </row>
    <row r="249" spans="1:8" ht="18">
      <c r="A249" s="8">
        <v>45</v>
      </c>
      <c r="B249" s="120" t="s">
        <v>717</v>
      </c>
      <c r="C249" s="120"/>
      <c r="D249" s="120"/>
      <c r="E249" s="120"/>
      <c r="F249" s="120"/>
      <c r="G249" s="120"/>
      <c r="H249" s="120"/>
    </row>
    <row r="250" spans="1:8" ht="42" customHeight="1">
      <c r="A250" s="73">
        <v>46</v>
      </c>
      <c r="B250" s="119" t="s">
        <v>719</v>
      </c>
      <c r="C250" s="119"/>
      <c r="D250" s="119"/>
      <c r="E250" s="119"/>
      <c r="F250" s="119"/>
      <c r="G250" s="119"/>
      <c r="H250" s="119"/>
    </row>
    <row r="251" spans="1:8" ht="40.5" customHeight="1">
      <c r="A251" s="73">
        <v>47</v>
      </c>
      <c r="B251" s="119" t="s">
        <v>329</v>
      </c>
      <c r="C251" s="119"/>
      <c r="D251" s="119"/>
      <c r="E251" s="119"/>
      <c r="F251" s="119"/>
      <c r="G251" s="119"/>
      <c r="H251" s="119"/>
    </row>
    <row r="252" spans="1:8" ht="108">
      <c r="A252" s="8">
        <v>48</v>
      </c>
      <c r="B252" s="7" t="s">
        <v>241</v>
      </c>
      <c r="C252" s="58"/>
      <c r="D252" s="62" t="s">
        <v>224</v>
      </c>
      <c r="E252" s="93">
        <v>76</v>
      </c>
      <c r="F252" s="81">
        <v>94.6</v>
      </c>
      <c r="G252" s="86">
        <f>F252/E252</f>
        <v>1.2447368421052631</v>
      </c>
      <c r="H252" s="3" t="s">
        <v>650</v>
      </c>
    </row>
    <row r="253" spans="1:8" ht="108">
      <c r="A253" s="73">
        <v>49</v>
      </c>
      <c r="B253" s="7" t="s">
        <v>242</v>
      </c>
      <c r="C253" s="58"/>
      <c r="D253" s="62" t="s">
        <v>224</v>
      </c>
      <c r="E253" s="93">
        <v>92</v>
      </c>
      <c r="F253" s="81">
        <v>100</v>
      </c>
      <c r="G253" s="86">
        <f>F253/E253</f>
        <v>1.0869565217391304</v>
      </c>
      <c r="H253" s="3" t="s">
        <v>651</v>
      </c>
    </row>
    <row r="254" spans="1:8" ht="237.75" customHeight="1">
      <c r="A254" s="73">
        <v>50</v>
      </c>
      <c r="B254" s="7" t="s">
        <v>243</v>
      </c>
      <c r="C254" s="58"/>
      <c r="D254" s="62" t="s">
        <v>224</v>
      </c>
      <c r="E254" s="93">
        <v>100</v>
      </c>
      <c r="F254" s="77">
        <v>60</v>
      </c>
      <c r="G254" s="86">
        <f>F254/E254</f>
        <v>0.6</v>
      </c>
      <c r="H254" s="7" t="s">
        <v>652</v>
      </c>
    </row>
    <row r="255" spans="1:8" ht="40.5" customHeight="1">
      <c r="A255" s="8">
        <v>51</v>
      </c>
      <c r="B255" s="119" t="s">
        <v>330</v>
      </c>
      <c r="C255" s="119"/>
      <c r="D255" s="119"/>
      <c r="E255" s="119"/>
      <c r="F255" s="119"/>
      <c r="G255" s="119"/>
      <c r="H255" s="119"/>
    </row>
    <row r="256" spans="1:8" ht="110.25" customHeight="1">
      <c r="A256" s="73">
        <v>52</v>
      </c>
      <c r="B256" s="7" t="s">
        <v>530</v>
      </c>
      <c r="C256" s="58"/>
      <c r="D256" s="62" t="s">
        <v>738</v>
      </c>
      <c r="E256" s="74" t="s">
        <v>537</v>
      </c>
      <c r="F256" s="75" t="s">
        <v>537</v>
      </c>
      <c r="G256" s="86"/>
      <c r="H256" s="7" t="s">
        <v>223</v>
      </c>
    </row>
    <row r="257" spans="1:8" ht="18">
      <c r="A257" s="73">
        <v>53</v>
      </c>
      <c r="B257" s="119" t="s">
        <v>331</v>
      </c>
      <c r="C257" s="119"/>
      <c r="D257" s="119"/>
      <c r="E257" s="119"/>
      <c r="F257" s="119"/>
      <c r="G257" s="119"/>
      <c r="H257" s="119"/>
    </row>
    <row r="258" spans="1:8" ht="144">
      <c r="A258" s="8">
        <v>54</v>
      </c>
      <c r="B258" s="7" t="s">
        <v>811</v>
      </c>
      <c r="C258" s="58"/>
      <c r="D258" s="62" t="s">
        <v>268</v>
      </c>
      <c r="E258" s="76">
        <v>850</v>
      </c>
      <c r="F258" s="77">
        <v>850</v>
      </c>
      <c r="G258" s="86">
        <f>F258/E258</f>
        <v>1</v>
      </c>
      <c r="H258" s="7" t="s">
        <v>812</v>
      </c>
    </row>
    <row r="259" spans="1:8" ht="72">
      <c r="A259" s="73">
        <v>55</v>
      </c>
      <c r="B259" s="7" t="s">
        <v>531</v>
      </c>
      <c r="C259" s="58"/>
      <c r="D259" s="62" t="s">
        <v>148</v>
      </c>
      <c r="E259" s="93">
        <v>2.1</v>
      </c>
      <c r="F259" s="77">
        <v>0.67</v>
      </c>
      <c r="G259" s="86">
        <f>F259/E259</f>
        <v>0.3190476190476191</v>
      </c>
      <c r="H259" s="133" t="s">
        <v>308</v>
      </c>
    </row>
    <row r="260" spans="1:8" ht="205.5" customHeight="1">
      <c r="A260" s="73">
        <v>56</v>
      </c>
      <c r="B260" s="7" t="s">
        <v>532</v>
      </c>
      <c r="C260" s="58"/>
      <c r="D260" s="62" t="s">
        <v>148</v>
      </c>
      <c r="E260" s="93">
        <v>1.4</v>
      </c>
      <c r="F260" s="77">
        <v>0.51</v>
      </c>
      <c r="G260" s="86">
        <f>F260/E260</f>
        <v>0.3642857142857143</v>
      </c>
      <c r="H260" s="133"/>
    </row>
    <row r="261" spans="1:8" ht="35.25" customHeight="1">
      <c r="A261" s="8">
        <v>57</v>
      </c>
      <c r="B261" s="119" t="s">
        <v>332</v>
      </c>
      <c r="C261" s="119"/>
      <c r="D261" s="119"/>
      <c r="E261" s="119"/>
      <c r="F261" s="119"/>
      <c r="G261" s="119"/>
      <c r="H261" s="119"/>
    </row>
    <row r="262" spans="1:8" ht="18">
      <c r="A262" s="73">
        <v>58</v>
      </c>
      <c r="B262" s="119" t="s">
        <v>333</v>
      </c>
      <c r="C262" s="119"/>
      <c r="D262" s="119"/>
      <c r="E262" s="119"/>
      <c r="F262" s="119"/>
      <c r="G262" s="119"/>
      <c r="H262" s="119"/>
    </row>
    <row r="263" spans="1:8" ht="126">
      <c r="A263" s="73">
        <v>59</v>
      </c>
      <c r="B263" s="7" t="s">
        <v>533</v>
      </c>
      <c r="C263" s="58"/>
      <c r="D263" s="62" t="s">
        <v>224</v>
      </c>
      <c r="E263" s="93">
        <v>19</v>
      </c>
      <c r="F263" s="77">
        <v>32.4</v>
      </c>
      <c r="G263" s="85">
        <f>F263/E263</f>
        <v>1.7052631578947368</v>
      </c>
      <c r="H263" s="3" t="s">
        <v>309</v>
      </c>
    </row>
    <row r="264" spans="1:8" ht="91.5" customHeight="1">
      <c r="A264" s="8">
        <v>60</v>
      </c>
      <c r="B264" s="7" t="s">
        <v>534</v>
      </c>
      <c r="C264" s="58"/>
      <c r="D264" s="62" t="s">
        <v>268</v>
      </c>
      <c r="E264" s="76">
        <v>1</v>
      </c>
      <c r="F264" s="77">
        <v>1</v>
      </c>
      <c r="G264" s="85">
        <f aca="true" t="shared" si="6" ref="G264:G271">F264/E264</f>
        <v>1</v>
      </c>
      <c r="H264" s="7" t="s">
        <v>412</v>
      </c>
    </row>
    <row r="265" spans="1:8" ht="219" customHeight="1">
      <c r="A265" s="73">
        <v>61</v>
      </c>
      <c r="B265" s="7" t="s">
        <v>535</v>
      </c>
      <c r="C265" s="58"/>
      <c r="D265" s="62" t="s">
        <v>224</v>
      </c>
      <c r="E265" s="93">
        <v>680</v>
      </c>
      <c r="F265" s="77">
        <v>494.81</v>
      </c>
      <c r="G265" s="85">
        <f t="shared" si="6"/>
        <v>0.7276617647058824</v>
      </c>
      <c r="H265" s="3" t="s">
        <v>310</v>
      </c>
    </row>
    <row r="266" spans="1:8" ht="36">
      <c r="A266" s="73">
        <v>62</v>
      </c>
      <c r="B266" s="7" t="s">
        <v>355</v>
      </c>
      <c r="C266" s="58"/>
      <c r="D266" s="62" t="s">
        <v>101</v>
      </c>
      <c r="E266" s="93">
        <v>27032.2</v>
      </c>
      <c r="F266" s="77">
        <v>9539.4</v>
      </c>
      <c r="G266" s="85">
        <f t="shared" si="6"/>
        <v>0.35289025680484754</v>
      </c>
      <c r="H266" s="133" t="s">
        <v>686</v>
      </c>
    </row>
    <row r="267" spans="1:8" ht="54">
      <c r="A267" s="8">
        <v>63</v>
      </c>
      <c r="B267" s="7" t="s">
        <v>356</v>
      </c>
      <c r="C267" s="58"/>
      <c r="D267" s="62" t="s">
        <v>101</v>
      </c>
      <c r="E267" s="93">
        <v>21625.6</v>
      </c>
      <c r="F267" s="77">
        <v>4852.9</v>
      </c>
      <c r="G267" s="85">
        <f t="shared" si="6"/>
        <v>0.224405334418467</v>
      </c>
      <c r="H267" s="133"/>
    </row>
    <row r="268" spans="1:8" ht="221.25" customHeight="1">
      <c r="A268" s="73">
        <v>64</v>
      </c>
      <c r="B268" s="7" t="s">
        <v>116</v>
      </c>
      <c r="C268" s="58"/>
      <c r="D268" s="62" t="s">
        <v>101</v>
      </c>
      <c r="E268" s="93">
        <v>18922.54</v>
      </c>
      <c r="F268" s="77">
        <v>6328.5</v>
      </c>
      <c r="G268" s="85">
        <f t="shared" si="6"/>
        <v>0.3344424162929501</v>
      </c>
      <c r="H268" s="133"/>
    </row>
    <row r="269" spans="1:8" ht="72">
      <c r="A269" s="73">
        <v>65</v>
      </c>
      <c r="B269" s="7" t="s">
        <v>117</v>
      </c>
      <c r="C269" s="58"/>
      <c r="D269" s="62" t="s">
        <v>224</v>
      </c>
      <c r="E269" s="93">
        <v>80</v>
      </c>
      <c r="F269" s="77">
        <v>51</v>
      </c>
      <c r="G269" s="85">
        <f t="shared" si="6"/>
        <v>0.6375</v>
      </c>
      <c r="H269" s="3" t="s">
        <v>687</v>
      </c>
    </row>
    <row r="270" spans="1:8" ht="165.75" customHeight="1">
      <c r="A270" s="8">
        <v>66</v>
      </c>
      <c r="B270" s="7" t="s">
        <v>118</v>
      </c>
      <c r="C270" s="58"/>
      <c r="D270" s="62" t="s">
        <v>467</v>
      </c>
      <c r="E270" s="93">
        <v>7200</v>
      </c>
      <c r="F270" s="77">
        <v>5070</v>
      </c>
      <c r="G270" s="85">
        <f t="shared" si="6"/>
        <v>0.7041666666666667</v>
      </c>
      <c r="H270" s="3" t="s">
        <v>58</v>
      </c>
    </row>
    <row r="271" spans="1:8" ht="54">
      <c r="A271" s="73">
        <v>67</v>
      </c>
      <c r="B271" s="7" t="s">
        <v>119</v>
      </c>
      <c r="C271" s="58"/>
      <c r="D271" s="62" t="s">
        <v>10</v>
      </c>
      <c r="E271" s="93">
        <v>21.74</v>
      </c>
      <c r="F271" s="77">
        <v>21.75</v>
      </c>
      <c r="G271" s="85">
        <f t="shared" si="6"/>
        <v>1.000459981600736</v>
      </c>
      <c r="H271" s="7" t="s">
        <v>412</v>
      </c>
    </row>
    <row r="272" spans="1:8" ht="20.25">
      <c r="A272" s="9"/>
      <c r="B272" s="5" t="s">
        <v>478</v>
      </c>
      <c r="C272" s="56"/>
      <c r="D272" s="9"/>
      <c r="E272" s="28"/>
      <c r="F272" s="28"/>
      <c r="G272" s="6">
        <f>AVERAGE(G208:G271)</f>
        <v>0.8005130926793973</v>
      </c>
      <c r="H272" s="7"/>
    </row>
    <row r="273" spans="1:8" ht="20.25">
      <c r="A273" s="9"/>
      <c r="B273" s="7"/>
      <c r="C273" s="9"/>
      <c r="D273" s="9"/>
      <c r="E273" s="15"/>
      <c r="F273" s="15"/>
      <c r="G273" s="13"/>
      <c r="H273" s="7"/>
    </row>
    <row r="274" spans="1:8" ht="23.25" customHeight="1">
      <c r="A274" s="131" t="s">
        <v>538</v>
      </c>
      <c r="B274" s="122"/>
      <c r="C274" s="122"/>
      <c r="D274" s="122"/>
      <c r="E274" s="122"/>
      <c r="F274" s="122"/>
      <c r="G274" s="122"/>
      <c r="H274" s="122"/>
    </row>
    <row r="275" spans="1:8" ht="8.25" customHeight="1">
      <c r="A275" s="9"/>
      <c r="B275" s="7"/>
      <c r="C275" s="9"/>
      <c r="D275" s="9"/>
      <c r="E275" s="15"/>
      <c r="F275" s="15"/>
      <c r="G275" s="13"/>
      <c r="H275" s="7"/>
    </row>
    <row r="276" spans="1:8" ht="18">
      <c r="A276" s="9">
        <v>1</v>
      </c>
      <c r="B276" s="120" t="s">
        <v>408</v>
      </c>
      <c r="C276" s="130"/>
      <c r="D276" s="130"/>
      <c r="E276" s="130"/>
      <c r="F276" s="130"/>
      <c r="G276" s="130"/>
      <c r="H276" s="130"/>
    </row>
    <row r="277" spans="1:8" ht="18">
      <c r="A277" s="9">
        <f>A276+1</f>
        <v>2</v>
      </c>
      <c r="B277" s="119" t="s">
        <v>409</v>
      </c>
      <c r="C277" s="122"/>
      <c r="D277" s="122"/>
      <c r="E277" s="122"/>
      <c r="F277" s="122"/>
      <c r="G277" s="122"/>
      <c r="H277" s="122"/>
    </row>
    <row r="278" spans="1:8" ht="40.5" customHeight="1">
      <c r="A278" s="9">
        <f aca="true" t="shared" si="7" ref="A278:A341">A277+1</f>
        <v>3</v>
      </c>
      <c r="B278" s="119" t="s">
        <v>470</v>
      </c>
      <c r="C278" s="122"/>
      <c r="D278" s="122"/>
      <c r="E278" s="122"/>
      <c r="F278" s="122"/>
      <c r="G278" s="122"/>
      <c r="H278" s="122"/>
    </row>
    <row r="279" spans="1:8" ht="72">
      <c r="A279" s="9">
        <f t="shared" si="7"/>
        <v>4</v>
      </c>
      <c r="B279" s="7" t="s">
        <v>339</v>
      </c>
      <c r="C279" s="8" t="s">
        <v>327</v>
      </c>
      <c r="D279" s="9" t="s">
        <v>194</v>
      </c>
      <c r="E279" s="27">
        <v>100</v>
      </c>
      <c r="F279" s="26">
        <v>100</v>
      </c>
      <c r="G279" s="54">
        <f>F279/E279</f>
        <v>1</v>
      </c>
      <c r="H279" s="7"/>
    </row>
    <row r="280" spans="1:8" ht="108">
      <c r="A280" s="9">
        <f t="shared" si="7"/>
        <v>5</v>
      </c>
      <c r="B280" s="7" t="s">
        <v>340</v>
      </c>
      <c r="C280" s="9"/>
      <c r="D280" s="9" t="s">
        <v>194</v>
      </c>
      <c r="E280" s="27">
        <v>100</v>
      </c>
      <c r="F280" s="26">
        <v>100</v>
      </c>
      <c r="G280" s="54">
        <f>F280/E280</f>
        <v>1</v>
      </c>
      <c r="H280" s="7"/>
    </row>
    <row r="281" spans="1:8" ht="54">
      <c r="A281" s="9">
        <f t="shared" si="7"/>
        <v>6</v>
      </c>
      <c r="B281" s="7" t="s">
        <v>728</v>
      </c>
      <c r="C281" s="9"/>
      <c r="D281" s="9" t="s">
        <v>581</v>
      </c>
      <c r="E281" s="27">
        <v>1687</v>
      </c>
      <c r="F281" s="26">
        <v>1687</v>
      </c>
      <c r="G281" s="54">
        <f>F281/E281</f>
        <v>1</v>
      </c>
      <c r="H281" s="7"/>
    </row>
    <row r="282" spans="1:8" ht="20.25">
      <c r="A282" s="9">
        <f t="shared" si="7"/>
        <v>7</v>
      </c>
      <c r="B282" s="7" t="s">
        <v>733</v>
      </c>
      <c r="C282" s="9"/>
      <c r="D282" s="9" t="s">
        <v>581</v>
      </c>
      <c r="E282" s="27">
        <v>4349</v>
      </c>
      <c r="F282" s="27">
        <v>4349</v>
      </c>
      <c r="G282" s="54">
        <f>F282/E282</f>
        <v>1</v>
      </c>
      <c r="H282" s="7"/>
    </row>
    <row r="283" spans="1:8" ht="18">
      <c r="A283" s="9">
        <f t="shared" si="7"/>
        <v>8</v>
      </c>
      <c r="B283" s="119" t="s">
        <v>472</v>
      </c>
      <c r="C283" s="122"/>
      <c r="D283" s="122"/>
      <c r="E283" s="122"/>
      <c r="F283" s="122"/>
      <c r="G283" s="122"/>
      <c r="H283" s="122"/>
    </row>
    <row r="284" spans="1:8" ht="18">
      <c r="A284" s="9">
        <f t="shared" si="7"/>
        <v>9</v>
      </c>
      <c r="B284" s="119" t="s">
        <v>777</v>
      </c>
      <c r="C284" s="122"/>
      <c r="D284" s="122"/>
      <c r="E284" s="122"/>
      <c r="F284" s="122"/>
      <c r="G284" s="122"/>
      <c r="H284" s="122"/>
    </row>
    <row r="285" spans="1:8" ht="126">
      <c r="A285" s="9">
        <f t="shared" si="7"/>
        <v>10</v>
      </c>
      <c r="B285" s="7" t="s">
        <v>729</v>
      </c>
      <c r="C285" s="9"/>
      <c r="D285" s="9" t="s">
        <v>581</v>
      </c>
      <c r="E285" s="27">
        <v>13300</v>
      </c>
      <c r="F285" s="26">
        <v>13300</v>
      </c>
      <c r="G285" s="54">
        <f>F285/E285</f>
        <v>1</v>
      </c>
      <c r="H285" s="7"/>
    </row>
    <row r="286" spans="1:8" ht="18">
      <c r="A286" s="9">
        <f t="shared" si="7"/>
        <v>11</v>
      </c>
      <c r="B286" s="119" t="s">
        <v>578</v>
      </c>
      <c r="C286" s="122"/>
      <c r="D286" s="122"/>
      <c r="E286" s="122"/>
      <c r="F286" s="122"/>
      <c r="G286" s="122"/>
      <c r="H286" s="122"/>
    </row>
    <row r="287" spans="1:8" ht="57" customHeight="1">
      <c r="A287" s="9">
        <f t="shared" si="7"/>
        <v>12</v>
      </c>
      <c r="B287" s="7" t="s">
        <v>730</v>
      </c>
      <c r="C287" s="9"/>
      <c r="D287" s="9" t="s">
        <v>194</v>
      </c>
      <c r="E287" s="27">
        <v>94.8</v>
      </c>
      <c r="F287" s="26">
        <v>97.9</v>
      </c>
      <c r="G287" s="54">
        <f aca="true" t="shared" si="8" ref="G287:G292">F287/E287</f>
        <v>1.0327004219409284</v>
      </c>
      <c r="H287" s="7"/>
    </row>
    <row r="288" spans="1:8" ht="72">
      <c r="A288" s="9">
        <f t="shared" si="7"/>
        <v>13</v>
      </c>
      <c r="B288" s="7" t="s">
        <v>731</v>
      </c>
      <c r="C288" s="9"/>
      <c r="D288" s="9" t="s">
        <v>586</v>
      </c>
      <c r="E288" s="27">
        <v>16</v>
      </c>
      <c r="F288" s="26">
        <v>16</v>
      </c>
      <c r="G288" s="54">
        <f t="shared" si="8"/>
        <v>1</v>
      </c>
      <c r="H288" s="7"/>
    </row>
    <row r="289" spans="1:8" ht="131.25" customHeight="1">
      <c r="A289" s="9">
        <f t="shared" si="7"/>
        <v>14</v>
      </c>
      <c r="B289" s="7" t="s">
        <v>732</v>
      </c>
      <c r="C289" s="9"/>
      <c r="D289" s="9" t="s">
        <v>268</v>
      </c>
      <c r="E289" s="27">
        <v>100</v>
      </c>
      <c r="F289" s="26">
        <v>100</v>
      </c>
      <c r="G289" s="54">
        <f t="shared" si="8"/>
        <v>1</v>
      </c>
      <c r="H289" s="7"/>
    </row>
    <row r="290" spans="1:8" ht="144.75" customHeight="1">
      <c r="A290" s="9">
        <f t="shared" si="7"/>
        <v>15</v>
      </c>
      <c r="B290" s="7" t="s">
        <v>676</v>
      </c>
      <c r="C290" s="9"/>
      <c r="D290" s="9" t="s">
        <v>268</v>
      </c>
      <c r="E290" s="27">
        <v>140</v>
      </c>
      <c r="F290" s="26">
        <v>140</v>
      </c>
      <c r="G290" s="54">
        <f t="shared" si="8"/>
        <v>1</v>
      </c>
      <c r="H290" s="7"/>
    </row>
    <row r="291" spans="1:8" ht="72" customHeight="1">
      <c r="A291" s="9">
        <f t="shared" si="7"/>
        <v>16</v>
      </c>
      <c r="B291" s="7" t="s">
        <v>677</v>
      </c>
      <c r="C291" s="9"/>
      <c r="D291" s="9" t="s">
        <v>268</v>
      </c>
      <c r="E291" s="27">
        <v>27</v>
      </c>
      <c r="F291" s="26">
        <v>27</v>
      </c>
      <c r="G291" s="54">
        <f t="shared" si="8"/>
        <v>1</v>
      </c>
      <c r="H291" s="7"/>
    </row>
    <row r="292" spans="1:8" ht="54">
      <c r="A292" s="9">
        <f t="shared" si="7"/>
        <v>17</v>
      </c>
      <c r="B292" s="7" t="s">
        <v>688</v>
      </c>
      <c r="C292" s="9"/>
      <c r="D292" s="9" t="s">
        <v>194</v>
      </c>
      <c r="E292" s="27">
        <v>83</v>
      </c>
      <c r="F292" s="26">
        <v>83</v>
      </c>
      <c r="G292" s="54">
        <f t="shared" si="8"/>
        <v>1</v>
      </c>
      <c r="H292" s="7"/>
    </row>
    <row r="293" spans="1:8" ht="40.5" customHeight="1">
      <c r="A293" s="9">
        <f t="shared" si="7"/>
        <v>18</v>
      </c>
      <c r="B293" s="119" t="s">
        <v>197</v>
      </c>
      <c r="C293" s="122"/>
      <c r="D293" s="122"/>
      <c r="E293" s="122"/>
      <c r="F293" s="122"/>
      <c r="G293" s="122"/>
      <c r="H293" s="122"/>
    </row>
    <row r="294" spans="1:8" ht="90">
      <c r="A294" s="9">
        <f t="shared" si="7"/>
        <v>19</v>
      </c>
      <c r="B294" s="7" t="s">
        <v>689</v>
      </c>
      <c r="C294" s="9"/>
      <c r="D294" s="9" t="s">
        <v>194</v>
      </c>
      <c r="E294" s="27">
        <v>100</v>
      </c>
      <c r="F294" s="26">
        <v>100</v>
      </c>
      <c r="G294" s="54">
        <f>F294/E294</f>
        <v>1</v>
      </c>
      <c r="H294" s="7"/>
    </row>
    <row r="295" spans="1:8" ht="36" customHeight="1">
      <c r="A295" s="9">
        <f t="shared" si="7"/>
        <v>20</v>
      </c>
      <c r="B295" s="119" t="s">
        <v>198</v>
      </c>
      <c r="C295" s="122"/>
      <c r="D295" s="122"/>
      <c r="E295" s="122"/>
      <c r="F295" s="122"/>
      <c r="G295" s="122"/>
      <c r="H295" s="122"/>
    </row>
    <row r="296" spans="1:8" ht="126">
      <c r="A296" s="9">
        <f t="shared" si="7"/>
        <v>21</v>
      </c>
      <c r="B296" s="7" t="s">
        <v>690</v>
      </c>
      <c r="C296" s="9"/>
      <c r="D296" s="9" t="s">
        <v>581</v>
      </c>
      <c r="E296" s="27">
        <v>29</v>
      </c>
      <c r="F296" s="26">
        <v>29</v>
      </c>
      <c r="G296" s="54">
        <f>F296/E296</f>
        <v>1</v>
      </c>
      <c r="H296" s="7"/>
    </row>
    <row r="297" spans="1:8" ht="75" customHeight="1">
      <c r="A297" s="9">
        <f t="shared" si="7"/>
        <v>22</v>
      </c>
      <c r="B297" s="119" t="s">
        <v>465</v>
      </c>
      <c r="C297" s="122"/>
      <c r="D297" s="122"/>
      <c r="E297" s="122"/>
      <c r="F297" s="122"/>
      <c r="G297" s="122"/>
      <c r="H297" s="122"/>
    </row>
    <row r="298" spans="1:8" ht="111.75" customHeight="1">
      <c r="A298" s="9">
        <f t="shared" si="7"/>
        <v>23</v>
      </c>
      <c r="B298" s="7" t="s">
        <v>691</v>
      </c>
      <c r="C298" s="9"/>
      <c r="D298" s="9" t="s">
        <v>194</v>
      </c>
      <c r="E298" s="27">
        <v>100</v>
      </c>
      <c r="F298" s="26">
        <v>100</v>
      </c>
      <c r="G298" s="54">
        <f>F298/E298</f>
        <v>1</v>
      </c>
      <c r="H298" s="7"/>
    </row>
    <row r="299" spans="1:8" ht="128.25" customHeight="1">
      <c r="A299" s="9">
        <f t="shared" si="7"/>
        <v>24</v>
      </c>
      <c r="B299" s="7" t="s">
        <v>692</v>
      </c>
      <c r="C299" s="9"/>
      <c r="D299" s="9" t="s">
        <v>194</v>
      </c>
      <c r="E299" s="27">
        <v>100</v>
      </c>
      <c r="F299" s="26">
        <v>100</v>
      </c>
      <c r="G299" s="54">
        <f>F299/E299</f>
        <v>1</v>
      </c>
      <c r="H299" s="7"/>
    </row>
    <row r="300" spans="1:8" ht="18">
      <c r="A300" s="9">
        <f t="shared" si="7"/>
        <v>25</v>
      </c>
      <c r="B300" s="119" t="s">
        <v>59</v>
      </c>
      <c r="C300" s="122"/>
      <c r="D300" s="122"/>
      <c r="E300" s="122"/>
      <c r="F300" s="122"/>
      <c r="G300" s="122"/>
      <c r="H300" s="122"/>
    </row>
    <row r="301" spans="1:8" ht="95.25" customHeight="1">
      <c r="A301" s="9">
        <f t="shared" si="7"/>
        <v>26</v>
      </c>
      <c r="B301" s="7" t="s">
        <v>357</v>
      </c>
      <c r="C301" s="9"/>
      <c r="D301" s="9" t="s">
        <v>194</v>
      </c>
      <c r="E301" s="27">
        <v>100</v>
      </c>
      <c r="F301" s="26">
        <v>100</v>
      </c>
      <c r="G301" s="54">
        <f>F301/E301</f>
        <v>1</v>
      </c>
      <c r="H301" s="7"/>
    </row>
    <row r="302" spans="1:8" ht="18">
      <c r="A302" s="9">
        <f t="shared" si="7"/>
        <v>27</v>
      </c>
      <c r="B302" s="119" t="s">
        <v>411</v>
      </c>
      <c r="C302" s="122"/>
      <c r="D302" s="122"/>
      <c r="E302" s="122"/>
      <c r="F302" s="122"/>
      <c r="G302" s="122"/>
      <c r="H302" s="122"/>
    </row>
    <row r="303" spans="1:8" ht="18">
      <c r="A303" s="9">
        <f t="shared" si="7"/>
        <v>28</v>
      </c>
      <c r="B303" s="119" t="s">
        <v>60</v>
      </c>
      <c r="C303" s="122"/>
      <c r="D303" s="122"/>
      <c r="E303" s="122"/>
      <c r="F303" s="122"/>
      <c r="G303" s="122"/>
      <c r="H303" s="122"/>
    </row>
    <row r="304" spans="1:8" ht="90">
      <c r="A304" s="9">
        <f t="shared" si="7"/>
        <v>29</v>
      </c>
      <c r="B304" s="7" t="s">
        <v>358</v>
      </c>
      <c r="C304" s="9"/>
      <c r="D304" s="9" t="s">
        <v>194</v>
      </c>
      <c r="E304" s="27">
        <v>57</v>
      </c>
      <c r="F304" s="26">
        <v>57</v>
      </c>
      <c r="G304" s="54">
        <f>F304/E304</f>
        <v>1</v>
      </c>
      <c r="H304" s="7"/>
    </row>
    <row r="305" spans="1:8" ht="18">
      <c r="A305" s="9">
        <f t="shared" si="7"/>
        <v>30</v>
      </c>
      <c r="B305" s="119" t="s">
        <v>473</v>
      </c>
      <c r="C305" s="122"/>
      <c r="D305" s="122"/>
      <c r="E305" s="122"/>
      <c r="F305" s="122"/>
      <c r="G305" s="122"/>
      <c r="H305" s="122"/>
    </row>
    <row r="306" spans="1:8" ht="18">
      <c r="A306" s="9">
        <f t="shared" si="7"/>
        <v>31</v>
      </c>
      <c r="B306" s="119" t="s">
        <v>61</v>
      </c>
      <c r="C306" s="122"/>
      <c r="D306" s="122"/>
      <c r="E306" s="122"/>
      <c r="F306" s="122"/>
      <c r="G306" s="122"/>
      <c r="H306" s="122"/>
    </row>
    <row r="307" spans="1:8" ht="90">
      <c r="A307" s="9">
        <f t="shared" si="7"/>
        <v>32</v>
      </c>
      <c r="B307" s="7" t="s">
        <v>359</v>
      </c>
      <c r="C307" s="9"/>
      <c r="D307" s="9" t="s">
        <v>194</v>
      </c>
      <c r="E307" s="27">
        <v>73.6</v>
      </c>
      <c r="F307" s="26">
        <v>76</v>
      </c>
      <c r="G307" s="54">
        <f>F307/E307</f>
        <v>1.032608695652174</v>
      </c>
      <c r="H307" s="7"/>
    </row>
    <row r="308" spans="1:8" ht="18">
      <c r="A308" s="9">
        <f t="shared" si="7"/>
        <v>33</v>
      </c>
      <c r="B308" s="119" t="s">
        <v>36</v>
      </c>
      <c r="C308" s="122"/>
      <c r="D308" s="122"/>
      <c r="E308" s="122"/>
      <c r="F308" s="122"/>
      <c r="G308" s="122"/>
      <c r="H308" s="122"/>
    </row>
    <row r="309" spans="1:8" ht="108">
      <c r="A309" s="9">
        <f t="shared" si="7"/>
        <v>34</v>
      </c>
      <c r="B309" s="7" t="s">
        <v>360</v>
      </c>
      <c r="C309" s="9"/>
      <c r="D309" s="9" t="s">
        <v>194</v>
      </c>
      <c r="E309" s="27">
        <v>100</v>
      </c>
      <c r="F309" s="26">
        <v>100</v>
      </c>
      <c r="G309" s="54">
        <f>F309/E309</f>
        <v>1</v>
      </c>
      <c r="H309" s="7"/>
    </row>
    <row r="310" spans="1:8" ht="54">
      <c r="A310" s="9">
        <f t="shared" si="7"/>
        <v>35</v>
      </c>
      <c r="B310" s="7" t="s">
        <v>361</v>
      </c>
      <c r="C310" s="9"/>
      <c r="D310" s="9" t="s">
        <v>347</v>
      </c>
      <c r="E310" s="26">
        <v>1097263</v>
      </c>
      <c r="F310" s="26">
        <v>1097263</v>
      </c>
      <c r="G310" s="54">
        <f>F310/E310</f>
        <v>1</v>
      </c>
      <c r="H310" s="7"/>
    </row>
    <row r="311" spans="1:8" ht="18">
      <c r="A311" s="9">
        <f t="shared" si="7"/>
        <v>36</v>
      </c>
      <c r="B311" s="119" t="s">
        <v>263</v>
      </c>
      <c r="C311" s="122"/>
      <c r="D311" s="122"/>
      <c r="E311" s="122"/>
      <c r="F311" s="122"/>
      <c r="G311" s="122"/>
      <c r="H311" s="122"/>
    </row>
    <row r="312" spans="1:8" ht="129.75" customHeight="1">
      <c r="A312" s="9">
        <f t="shared" si="7"/>
        <v>37</v>
      </c>
      <c r="B312" s="7" t="s">
        <v>362</v>
      </c>
      <c r="C312" s="9"/>
      <c r="D312" s="9" t="s">
        <v>194</v>
      </c>
      <c r="E312" s="26">
        <v>100</v>
      </c>
      <c r="F312" s="26">
        <v>100</v>
      </c>
      <c r="G312" s="54">
        <f>F312/E312</f>
        <v>1</v>
      </c>
      <c r="H312" s="7"/>
    </row>
    <row r="313" spans="1:8" ht="90">
      <c r="A313" s="9">
        <f t="shared" si="7"/>
        <v>38</v>
      </c>
      <c r="B313" s="7" t="s">
        <v>363</v>
      </c>
      <c r="C313" s="9"/>
      <c r="D313" s="9" t="s">
        <v>194</v>
      </c>
      <c r="E313" s="26">
        <v>6</v>
      </c>
      <c r="F313" s="26">
        <v>6</v>
      </c>
      <c r="G313" s="54">
        <f>F313/E313</f>
        <v>1</v>
      </c>
      <c r="H313" s="7"/>
    </row>
    <row r="314" spans="1:8" ht="33.75" customHeight="1">
      <c r="A314" s="9">
        <f t="shared" si="7"/>
        <v>39</v>
      </c>
      <c r="B314" s="119" t="s">
        <v>474</v>
      </c>
      <c r="C314" s="122"/>
      <c r="D314" s="122"/>
      <c r="E314" s="122"/>
      <c r="F314" s="122"/>
      <c r="G314" s="122"/>
      <c r="H314" s="122"/>
    </row>
    <row r="315" spans="1:8" ht="18">
      <c r="A315" s="9">
        <f t="shared" si="7"/>
        <v>40</v>
      </c>
      <c r="B315" s="119" t="s">
        <v>264</v>
      </c>
      <c r="C315" s="122"/>
      <c r="D315" s="122"/>
      <c r="E315" s="122"/>
      <c r="F315" s="122"/>
      <c r="G315" s="122"/>
      <c r="H315" s="122"/>
    </row>
    <row r="316" spans="1:8" ht="111" customHeight="1">
      <c r="A316" s="9">
        <f t="shared" si="7"/>
        <v>41</v>
      </c>
      <c r="B316" s="7" t="s">
        <v>364</v>
      </c>
      <c r="C316" s="9"/>
      <c r="D316" s="9" t="s">
        <v>196</v>
      </c>
      <c r="E316" s="27">
        <v>20</v>
      </c>
      <c r="F316" s="26">
        <v>20</v>
      </c>
      <c r="G316" s="54">
        <f>F316/E316</f>
        <v>1</v>
      </c>
      <c r="H316" s="7"/>
    </row>
    <row r="317" spans="1:8" ht="72">
      <c r="A317" s="9">
        <f t="shared" si="7"/>
        <v>42</v>
      </c>
      <c r="B317" s="7" t="s">
        <v>365</v>
      </c>
      <c r="C317" s="9"/>
      <c r="D317" s="9" t="s">
        <v>195</v>
      </c>
      <c r="E317" s="27">
        <v>2</v>
      </c>
      <c r="F317" s="26">
        <v>2</v>
      </c>
      <c r="G317" s="54">
        <f>F317/E317</f>
        <v>1</v>
      </c>
      <c r="H317" s="7"/>
    </row>
    <row r="318" spans="1:8" ht="90">
      <c r="A318" s="9">
        <f t="shared" si="7"/>
        <v>43</v>
      </c>
      <c r="B318" s="7" t="s">
        <v>366</v>
      </c>
      <c r="C318" s="9"/>
      <c r="D318" s="9" t="s">
        <v>196</v>
      </c>
      <c r="E318" s="27">
        <v>0</v>
      </c>
      <c r="F318" s="26">
        <v>0</v>
      </c>
      <c r="G318" s="54"/>
      <c r="H318" s="7"/>
    </row>
    <row r="319" spans="1:8" ht="18">
      <c r="A319" s="9">
        <f t="shared" si="7"/>
        <v>44</v>
      </c>
      <c r="B319" s="119" t="s">
        <v>344</v>
      </c>
      <c r="C319" s="122"/>
      <c r="D319" s="122"/>
      <c r="E319" s="122"/>
      <c r="F319" s="122"/>
      <c r="G319" s="122"/>
      <c r="H319" s="122"/>
    </row>
    <row r="320" spans="1:8" ht="18">
      <c r="A320" s="9">
        <f t="shared" si="7"/>
        <v>45</v>
      </c>
      <c r="B320" s="124" t="s">
        <v>160</v>
      </c>
      <c r="C320" s="122"/>
      <c r="D320" s="122"/>
      <c r="E320" s="122"/>
      <c r="F320" s="122"/>
      <c r="G320" s="122"/>
      <c r="H320" s="122"/>
    </row>
    <row r="321" spans="1:8" ht="75" customHeight="1">
      <c r="A321" s="9">
        <f t="shared" si="7"/>
        <v>46</v>
      </c>
      <c r="B321" s="7" t="s">
        <v>367</v>
      </c>
      <c r="C321" s="9"/>
      <c r="D321" s="9" t="s">
        <v>195</v>
      </c>
      <c r="E321" s="27">
        <v>0</v>
      </c>
      <c r="F321" s="26">
        <v>0</v>
      </c>
      <c r="G321" s="54"/>
      <c r="H321" s="7"/>
    </row>
    <row r="322" spans="1:8" ht="40.5" customHeight="1">
      <c r="A322" s="9">
        <f t="shared" si="7"/>
        <v>47</v>
      </c>
      <c r="B322" s="119" t="s">
        <v>744</v>
      </c>
      <c r="C322" s="122"/>
      <c r="D322" s="122"/>
      <c r="E322" s="122"/>
      <c r="F322" s="122"/>
      <c r="G322" s="122"/>
      <c r="H322" s="122"/>
    </row>
    <row r="323" spans="1:8" ht="36.75" customHeight="1">
      <c r="A323" s="9">
        <f t="shared" si="7"/>
        <v>48</v>
      </c>
      <c r="B323" s="119" t="s">
        <v>226</v>
      </c>
      <c r="C323" s="122"/>
      <c r="D323" s="122"/>
      <c r="E323" s="122"/>
      <c r="F323" s="122"/>
      <c r="G323" s="122"/>
      <c r="H323" s="122"/>
    </row>
    <row r="324" spans="1:8" ht="75" customHeight="1">
      <c r="A324" s="9">
        <f t="shared" si="7"/>
        <v>49</v>
      </c>
      <c r="B324" s="7" t="s">
        <v>368</v>
      </c>
      <c r="C324" s="9"/>
      <c r="D324" s="9" t="s">
        <v>194</v>
      </c>
      <c r="E324" s="27">
        <v>35</v>
      </c>
      <c r="F324" s="26">
        <v>35</v>
      </c>
      <c r="G324" s="54">
        <f>F324/E324</f>
        <v>1</v>
      </c>
      <c r="H324" s="7"/>
    </row>
    <row r="325" spans="1:8" ht="74.25" customHeight="1">
      <c r="A325" s="9">
        <f t="shared" si="7"/>
        <v>50</v>
      </c>
      <c r="B325" s="7" t="s">
        <v>369</v>
      </c>
      <c r="C325" s="9"/>
      <c r="D325" s="9" t="s">
        <v>194</v>
      </c>
      <c r="E325" s="27">
        <v>97</v>
      </c>
      <c r="F325" s="26">
        <v>97</v>
      </c>
      <c r="G325" s="54">
        <f>F325/E325</f>
        <v>1</v>
      </c>
      <c r="H325" s="7"/>
    </row>
    <row r="326" spans="1:8" ht="108">
      <c r="A326" s="9">
        <f t="shared" si="7"/>
        <v>51</v>
      </c>
      <c r="B326" s="7" t="s">
        <v>370</v>
      </c>
      <c r="C326" s="9"/>
      <c r="D326" s="9" t="s">
        <v>194</v>
      </c>
      <c r="E326" s="27">
        <v>50</v>
      </c>
      <c r="F326" s="26">
        <v>50</v>
      </c>
      <c r="G326" s="54">
        <f>F326/E326</f>
        <v>1</v>
      </c>
      <c r="H326" s="7"/>
    </row>
    <row r="327" spans="1:8" ht="54" customHeight="1">
      <c r="A327" s="9">
        <f t="shared" si="7"/>
        <v>52</v>
      </c>
      <c r="B327" s="7" t="s">
        <v>240</v>
      </c>
      <c r="C327" s="9"/>
      <c r="D327" s="9" t="s">
        <v>581</v>
      </c>
      <c r="E327" s="27">
        <v>42</v>
      </c>
      <c r="F327" s="26">
        <v>42</v>
      </c>
      <c r="G327" s="54">
        <f>F327/E327</f>
        <v>1</v>
      </c>
      <c r="H327" s="7"/>
    </row>
    <row r="328" spans="1:8" ht="18">
      <c r="A328" s="9">
        <f t="shared" si="7"/>
        <v>53</v>
      </c>
      <c r="B328" s="119" t="s">
        <v>17</v>
      </c>
      <c r="C328" s="122"/>
      <c r="D328" s="122"/>
      <c r="E328" s="122"/>
      <c r="F328" s="122"/>
      <c r="G328" s="122"/>
      <c r="H328" s="122"/>
    </row>
    <row r="329" spans="1:8" ht="18">
      <c r="A329" s="9">
        <f t="shared" si="7"/>
        <v>54</v>
      </c>
      <c r="B329" s="119" t="s">
        <v>804</v>
      </c>
      <c r="C329" s="122"/>
      <c r="D329" s="122"/>
      <c r="E329" s="122"/>
      <c r="F329" s="122"/>
      <c r="G329" s="122"/>
      <c r="H329" s="122"/>
    </row>
    <row r="330" spans="1:8" ht="108">
      <c r="A330" s="9">
        <f t="shared" si="7"/>
        <v>55</v>
      </c>
      <c r="B330" s="7" t="s">
        <v>0</v>
      </c>
      <c r="C330" s="9"/>
      <c r="D330" s="9" t="s">
        <v>195</v>
      </c>
      <c r="E330" s="27">
        <v>0</v>
      </c>
      <c r="F330" s="26">
        <v>0</v>
      </c>
      <c r="G330" s="54"/>
      <c r="H330" s="7"/>
    </row>
    <row r="331" spans="1:8" ht="18">
      <c r="A331" s="9">
        <f t="shared" si="7"/>
        <v>56</v>
      </c>
      <c r="B331" s="119" t="s">
        <v>18</v>
      </c>
      <c r="C331" s="122"/>
      <c r="D331" s="122"/>
      <c r="E331" s="122"/>
      <c r="F331" s="122"/>
      <c r="G331" s="122"/>
      <c r="H331" s="122"/>
    </row>
    <row r="332" spans="1:8" ht="18">
      <c r="A332" s="9">
        <f t="shared" si="7"/>
        <v>57</v>
      </c>
      <c r="B332" s="119" t="s">
        <v>163</v>
      </c>
      <c r="C332" s="122"/>
      <c r="D332" s="122"/>
      <c r="E332" s="122"/>
      <c r="F332" s="122"/>
      <c r="G332" s="122"/>
      <c r="H332" s="122"/>
    </row>
    <row r="333" spans="1:8" ht="90.75" customHeight="1">
      <c r="A333" s="9">
        <f t="shared" si="7"/>
        <v>58</v>
      </c>
      <c r="B333" s="7" t="s">
        <v>1</v>
      </c>
      <c r="C333" s="9"/>
      <c r="D333" s="9" t="s">
        <v>195</v>
      </c>
      <c r="E333" s="27">
        <v>0</v>
      </c>
      <c r="F333" s="26">
        <v>0</v>
      </c>
      <c r="G333" s="54"/>
      <c r="H333" s="7"/>
    </row>
    <row r="334" spans="1:8" ht="18">
      <c r="A334" s="9">
        <f t="shared" si="7"/>
        <v>59</v>
      </c>
      <c r="B334" s="119" t="s">
        <v>41</v>
      </c>
      <c r="C334" s="122"/>
      <c r="D334" s="122"/>
      <c r="E334" s="122"/>
      <c r="F334" s="122"/>
      <c r="G334" s="122"/>
      <c r="H334" s="122"/>
    </row>
    <row r="335" spans="1:8" ht="18">
      <c r="A335" s="9">
        <f t="shared" si="7"/>
        <v>60</v>
      </c>
      <c r="B335" s="119" t="s">
        <v>164</v>
      </c>
      <c r="C335" s="122"/>
      <c r="D335" s="122"/>
      <c r="E335" s="122"/>
      <c r="F335" s="122"/>
      <c r="G335" s="122"/>
      <c r="H335" s="122"/>
    </row>
    <row r="336" spans="1:8" ht="56.25" customHeight="1">
      <c r="A336" s="9">
        <f t="shared" si="7"/>
        <v>61</v>
      </c>
      <c r="B336" s="7" t="s">
        <v>2</v>
      </c>
      <c r="C336" s="9"/>
      <c r="D336" s="9" t="s">
        <v>194</v>
      </c>
      <c r="E336" s="27">
        <v>0</v>
      </c>
      <c r="F336" s="26">
        <v>0</v>
      </c>
      <c r="G336" s="54"/>
      <c r="H336" s="7"/>
    </row>
    <row r="337" spans="1:8" ht="18">
      <c r="A337" s="9">
        <f t="shared" si="7"/>
        <v>62</v>
      </c>
      <c r="B337" s="119" t="s">
        <v>165</v>
      </c>
      <c r="C337" s="122"/>
      <c r="D337" s="122"/>
      <c r="E337" s="122"/>
      <c r="F337" s="122"/>
      <c r="G337" s="122"/>
      <c r="H337" s="122"/>
    </row>
    <row r="338" spans="1:8" ht="54">
      <c r="A338" s="9">
        <f t="shared" si="7"/>
        <v>63</v>
      </c>
      <c r="B338" s="7" t="s">
        <v>3</v>
      </c>
      <c r="C338" s="9"/>
      <c r="D338" s="9" t="s">
        <v>42</v>
      </c>
      <c r="E338" s="27">
        <v>0</v>
      </c>
      <c r="F338" s="26">
        <v>0</v>
      </c>
      <c r="G338" s="54"/>
      <c r="H338" s="7"/>
    </row>
    <row r="339" spans="1:8" ht="39.75" customHeight="1">
      <c r="A339" s="9">
        <f t="shared" si="7"/>
        <v>64</v>
      </c>
      <c r="B339" s="119" t="s">
        <v>199</v>
      </c>
      <c r="C339" s="122"/>
      <c r="D339" s="122"/>
      <c r="E339" s="122"/>
      <c r="F339" s="122"/>
      <c r="G339" s="122"/>
      <c r="H339" s="122"/>
    </row>
    <row r="340" spans="1:8" ht="18">
      <c r="A340" s="9">
        <f t="shared" si="7"/>
        <v>65</v>
      </c>
      <c r="B340" s="119" t="s">
        <v>166</v>
      </c>
      <c r="C340" s="122"/>
      <c r="D340" s="122"/>
      <c r="E340" s="122"/>
      <c r="F340" s="122"/>
      <c r="G340" s="122"/>
      <c r="H340" s="122"/>
    </row>
    <row r="341" spans="1:8" ht="54">
      <c r="A341" s="9">
        <f t="shared" si="7"/>
        <v>66</v>
      </c>
      <c r="B341" s="7" t="s">
        <v>4</v>
      </c>
      <c r="C341" s="9"/>
      <c r="D341" s="9" t="s">
        <v>42</v>
      </c>
      <c r="E341" s="27">
        <v>0</v>
      </c>
      <c r="F341" s="26">
        <v>0</v>
      </c>
      <c r="G341" s="54"/>
      <c r="H341" s="7"/>
    </row>
    <row r="342" spans="1:8" ht="18">
      <c r="A342" s="9">
        <f aca="true" t="shared" si="9" ref="A342:A405">A341+1</f>
        <v>67</v>
      </c>
      <c r="B342" s="119" t="s">
        <v>200</v>
      </c>
      <c r="C342" s="122"/>
      <c r="D342" s="122"/>
      <c r="E342" s="122"/>
      <c r="F342" s="122"/>
      <c r="G342" s="122"/>
      <c r="H342" s="122"/>
    </row>
    <row r="343" spans="1:8" ht="18">
      <c r="A343" s="9">
        <f t="shared" si="9"/>
        <v>68</v>
      </c>
      <c r="B343" s="119" t="s">
        <v>5</v>
      </c>
      <c r="C343" s="122"/>
      <c r="D343" s="122"/>
      <c r="E343" s="122"/>
      <c r="F343" s="122"/>
      <c r="G343" s="122"/>
      <c r="H343" s="122"/>
    </row>
    <row r="344" spans="1:8" ht="72">
      <c r="A344" s="9">
        <f t="shared" si="9"/>
        <v>69</v>
      </c>
      <c r="B344" s="7" t="s">
        <v>6</v>
      </c>
      <c r="C344" s="9"/>
      <c r="D344" s="9" t="s">
        <v>790</v>
      </c>
      <c r="E344" s="27">
        <v>1</v>
      </c>
      <c r="F344" s="26">
        <v>1</v>
      </c>
      <c r="G344" s="54">
        <f>F344/E344</f>
        <v>1</v>
      </c>
      <c r="H344" s="7"/>
    </row>
    <row r="345" spans="1:8" ht="18">
      <c r="A345" s="9">
        <f t="shared" si="9"/>
        <v>70</v>
      </c>
      <c r="B345" s="119" t="s">
        <v>201</v>
      </c>
      <c r="C345" s="122"/>
      <c r="D345" s="122"/>
      <c r="E345" s="122"/>
      <c r="F345" s="122"/>
      <c r="G345" s="122"/>
      <c r="H345" s="122"/>
    </row>
    <row r="346" spans="1:8" ht="18">
      <c r="A346" s="9">
        <f t="shared" si="9"/>
        <v>71</v>
      </c>
      <c r="B346" s="119" t="s">
        <v>51</v>
      </c>
      <c r="C346" s="122"/>
      <c r="D346" s="122"/>
      <c r="E346" s="122"/>
      <c r="F346" s="122"/>
      <c r="G346" s="122"/>
      <c r="H346" s="122"/>
    </row>
    <row r="347" spans="1:8" ht="54">
      <c r="A347" s="9">
        <f t="shared" si="9"/>
        <v>72</v>
      </c>
      <c r="B347" s="7" t="s">
        <v>7</v>
      </c>
      <c r="C347" s="9"/>
      <c r="D347" s="9" t="s">
        <v>42</v>
      </c>
      <c r="E347" s="27">
        <v>0</v>
      </c>
      <c r="F347" s="26">
        <v>0</v>
      </c>
      <c r="G347" s="54"/>
      <c r="H347" s="7"/>
    </row>
    <row r="348" spans="1:8" ht="18">
      <c r="A348" s="9">
        <f t="shared" si="9"/>
        <v>73</v>
      </c>
      <c r="B348" s="119" t="s">
        <v>202</v>
      </c>
      <c r="C348" s="122"/>
      <c r="D348" s="122"/>
      <c r="E348" s="122"/>
      <c r="F348" s="122"/>
      <c r="G348" s="122"/>
      <c r="H348" s="122"/>
    </row>
    <row r="349" spans="1:8" ht="18">
      <c r="A349" s="9">
        <f t="shared" si="9"/>
        <v>74</v>
      </c>
      <c r="B349" s="119" t="s">
        <v>52</v>
      </c>
      <c r="C349" s="122"/>
      <c r="D349" s="122"/>
      <c r="E349" s="122"/>
      <c r="F349" s="122"/>
      <c r="G349" s="122"/>
      <c r="H349" s="122"/>
    </row>
    <row r="350" spans="1:8" ht="126">
      <c r="A350" s="9">
        <f t="shared" si="9"/>
        <v>75</v>
      </c>
      <c r="B350" s="7" t="s">
        <v>248</v>
      </c>
      <c r="C350" s="9"/>
      <c r="D350" s="9" t="s">
        <v>194</v>
      </c>
      <c r="E350" s="27">
        <v>70</v>
      </c>
      <c r="F350" s="26">
        <v>70</v>
      </c>
      <c r="G350" s="54">
        <f>F350/E350</f>
        <v>1</v>
      </c>
      <c r="H350" s="7"/>
    </row>
    <row r="351" spans="1:8" ht="90">
      <c r="A351" s="9">
        <f t="shared" si="9"/>
        <v>76</v>
      </c>
      <c r="B351" s="7" t="s">
        <v>249</v>
      </c>
      <c r="C351" s="9"/>
      <c r="D351" s="9" t="s">
        <v>194</v>
      </c>
      <c r="E351" s="27">
        <v>27</v>
      </c>
      <c r="F351" s="26">
        <v>27</v>
      </c>
      <c r="G351" s="54">
        <f>F351/E351</f>
        <v>1</v>
      </c>
      <c r="H351" s="7"/>
    </row>
    <row r="352" spans="1:8" ht="72.75" customHeight="1">
      <c r="A352" s="9">
        <f t="shared" si="9"/>
        <v>77</v>
      </c>
      <c r="B352" s="7" t="s">
        <v>250</v>
      </c>
      <c r="C352" s="9"/>
      <c r="D352" s="9" t="s">
        <v>194</v>
      </c>
      <c r="E352" s="27">
        <v>85</v>
      </c>
      <c r="F352" s="26">
        <v>85</v>
      </c>
      <c r="G352" s="54">
        <f>F352/E352</f>
        <v>1</v>
      </c>
      <c r="H352" s="7"/>
    </row>
    <row r="353" spans="1:8" ht="18">
      <c r="A353" s="9">
        <f t="shared" si="9"/>
        <v>78</v>
      </c>
      <c r="B353" s="119" t="s">
        <v>53</v>
      </c>
      <c r="C353" s="122"/>
      <c r="D353" s="122"/>
      <c r="E353" s="122"/>
      <c r="F353" s="122"/>
      <c r="G353" s="122"/>
      <c r="H353" s="122"/>
    </row>
    <row r="354" spans="1:8" ht="18">
      <c r="A354" s="9">
        <f t="shared" si="9"/>
        <v>79</v>
      </c>
      <c r="B354" s="119" t="s">
        <v>54</v>
      </c>
      <c r="C354" s="122"/>
      <c r="D354" s="122"/>
      <c r="E354" s="122"/>
      <c r="F354" s="122"/>
      <c r="G354" s="122"/>
      <c r="H354" s="122"/>
    </row>
    <row r="355" spans="1:8" ht="146.25" customHeight="1">
      <c r="A355" s="9">
        <f t="shared" si="9"/>
        <v>80</v>
      </c>
      <c r="B355" s="7" t="s">
        <v>251</v>
      </c>
      <c r="C355" s="9"/>
      <c r="D355" s="9" t="s">
        <v>194</v>
      </c>
      <c r="E355" s="27">
        <v>100</v>
      </c>
      <c r="F355" s="26">
        <v>100</v>
      </c>
      <c r="G355" s="54">
        <f>F355/E355</f>
        <v>1</v>
      </c>
      <c r="H355" s="7"/>
    </row>
    <row r="356" spans="1:8" ht="18">
      <c r="A356" s="9">
        <f t="shared" si="9"/>
        <v>81</v>
      </c>
      <c r="B356" s="120" t="s">
        <v>403</v>
      </c>
      <c r="C356" s="122"/>
      <c r="D356" s="122"/>
      <c r="E356" s="122"/>
      <c r="F356" s="122"/>
      <c r="G356" s="122"/>
      <c r="H356" s="122"/>
    </row>
    <row r="357" spans="1:8" ht="18">
      <c r="A357" s="9">
        <f t="shared" si="9"/>
        <v>82</v>
      </c>
      <c r="B357" s="119" t="s">
        <v>55</v>
      </c>
      <c r="C357" s="122"/>
      <c r="D357" s="122"/>
      <c r="E357" s="122"/>
      <c r="F357" s="122"/>
      <c r="G357" s="122"/>
      <c r="H357" s="122"/>
    </row>
    <row r="358" spans="1:8" ht="18">
      <c r="A358" s="9">
        <f t="shared" si="9"/>
        <v>83</v>
      </c>
      <c r="B358" s="119" t="s">
        <v>56</v>
      </c>
      <c r="C358" s="122"/>
      <c r="D358" s="122"/>
      <c r="E358" s="122"/>
      <c r="F358" s="122"/>
      <c r="G358" s="122"/>
      <c r="H358" s="122"/>
    </row>
    <row r="359" spans="1:8" ht="57.75" customHeight="1">
      <c r="A359" s="9">
        <f t="shared" si="9"/>
        <v>84</v>
      </c>
      <c r="B359" s="7" t="s">
        <v>252</v>
      </c>
      <c r="C359" s="9"/>
      <c r="D359" s="9" t="s">
        <v>581</v>
      </c>
      <c r="E359" s="27">
        <v>1096</v>
      </c>
      <c r="F359" s="26">
        <v>1096</v>
      </c>
      <c r="G359" s="54">
        <f aca="true" t="shared" si="10" ref="G359:G364">F359/E359</f>
        <v>1</v>
      </c>
      <c r="H359" s="7"/>
    </row>
    <row r="360" spans="1:8" ht="54">
      <c r="A360" s="9">
        <f t="shared" si="9"/>
        <v>85</v>
      </c>
      <c r="B360" s="7" t="s">
        <v>253</v>
      </c>
      <c r="C360" s="9"/>
      <c r="D360" s="9" t="s">
        <v>581</v>
      </c>
      <c r="E360" s="27">
        <v>287</v>
      </c>
      <c r="F360" s="26">
        <v>287</v>
      </c>
      <c r="G360" s="54">
        <f t="shared" si="10"/>
        <v>1</v>
      </c>
      <c r="H360" s="7"/>
    </row>
    <row r="361" spans="1:8" ht="45.75" customHeight="1">
      <c r="A361" s="9">
        <f t="shared" si="9"/>
        <v>86</v>
      </c>
      <c r="B361" s="7" t="s">
        <v>254</v>
      </c>
      <c r="C361" s="9"/>
      <c r="D361" s="9" t="s">
        <v>581</v>
      </c>
      <c r="E361" s="27">
        <v>20</v>
      </c>
      <c r="F361" s="26">
        <v>20</v>
      </c>
      <c r="G361" s="54">
        <f t="shared" si="10"/>
        <v>1</v>
      </c>
      <c r="H361" s="7"/>
    </row>
    <row r="362" spans="1:8" ht="74.25" customHeight="1">
      <c r="A362" s="9">
        <f t="shared" si="9"/>
        <v>87</v>
      </c>
      <c r="B362" s="7" t="s">
        <v>255</v>
      </c>
      <c r="C362" s="9"/>
      <c r="D362" s="9" t="s">
        <v>581</v>
      </c>
      <c r="E362" s="27">
        <v>104</v>
      </c>
      <c r="F362" s="26">
        <v>104</v>
      </c>
      <c r="G362" s="54">
        <f t="shared" si="10"/>
        <v>1</v>
      </c>
      <c r="H362" s="7"/>
    </row>
    <row r="363" spans="1:8" ht="20.25">
      <c r="A363" s="9">
        <f t="shared" si="9"/>
        <v>88</v>
      </c>
      <c r="B363" s="7" t="s">
        <v>734</v>
      </c>
      <c r="C363" s="9"/>
      <c r="D363" s="9" t="s">
        <v>581</v>
      </c>
      <c r="E363" s="27">
        <v>120</v>
      </c>
      <c r="F363" s="26">
        <v>120</v>
      </c>
      <c r="G363" s="54">
        <f t="shared" si="10"/>
        <v>1</v>
      </c>
      <c r="H363" s="7"/>
    </row>
    <row r="364" spans="1:8" ht="54">
      <c r="A364" s="9">
        <f t="shared" si="9"/>
        <v>89</v>
      </c>
      <c r="B364" s="3" t="s">
        <v>256</v>
      </c>
      <c r="C364" s="8"/>
      <c r="D364" s="8" t="s">
        <v>581</v>
      </c>
      <c r="E364" s="26">
        <v>130</v>
      </c>
      <c r="F364" s="26">
        <v>130</v>
      </c>
      <c r="G364" s="54">
        <f t="shared" si="10"/>
        <v>1</v>
      </c>
      <c r="H364" s="3"/>
    </row>
    <row r="365" spans="1:8" ht="54">
      <c r="A365" s="9">
        <f t="shared" si="9"/>
        <v>90</v>
      </c>
      <c r="B365" s="7" t="s">
        <v>257</v>
      </c>
      <c r="C365" s="9"/>
      <c r="D365" s="9" t="s">
        <v>581</v>
      </c>
      <c r="E365" s="27">
        <v>0</v>
      </c>
      <c r="F365" s="26">
        <v>0</v>
      </c>
      <c r="G365" s="54"/>
      <c r="H365" s="7"/>
    </row>
    <row r="366" spans="1:8" ht="75" customHeight="1">
      <c r="A366" s="9">
        <f t="shared" si="9"/>
        <v>91</v>
      </c>
      <c r="B366" s="7" t="s">
        <v>258</v>
      </c>
      <c r="C366" s="9"/>
      <c r="D366" s="9" t="s">
        <v>581</v>
      </c>
      <c r="E366" s="27">
        <v>1973</v>
      </c>
      <c r="F366" s="26">
        <v>1973</v>
      </c>
      <c r="G366" s="54">
        <f>F366/E366</f>
        <v>1</v>
      </c>
      <c r="H366" s="7" t="s">
        <v>750</v>
      </c>
    </row>
    <row r="367" spans="1:8" ht="74.25" customHeight="1">
      <c r="A367" s="9">
        <f t="shared" si="9"/>
        <v>92</v>
      </c>
      <c r="B367" s="7" t="s">
        <v>259</v>
      </c>
      <c r="C367" s="9"/>
      <c r="D367" s="9" t="s">
        <v>581</v>
      </c>
      <c r="E367" s="27">
        <v>86</v>
      </c>
      <c r="F367" s="26">
        <v>86</v>
      </c>
      <c r="G367" s="54">
        <f>F367/E367</f>
        <v>1</v>
      </c>
      <c r="H367" s="7"/>
    </row>
    <row r="368" spans="1:8" ht="18">
      <c r="A368" s="9">
        <f t="shared" si="9"/>
        <v>93</v>
      </c>
      <c r="B368" s="119" t="s">
        <v>227</v>
      </c>
      <c r="C368" s="122"/>
      <c r="D368" s="122"/>
      <c r="E368" s="122"/>
      <c r="F368" s="122"/>
      <c r="G368" s="122"/>
      <c r="H368" s="122"/>
    </row>
    <row r="369" spans="1:8" ht="270">
      <c r="A369" s="9">
        <f t="shared" si="9"/>
        <v>94</v>
      </c>
      <c r="B369" s="7" t="s">
        <v>260</v>
      </c>
      <c r="C369" s="9"/>
      <c r="D369" s="9" t="s">
        <v>194</v>
      </c>
      <c r="E369" s="27">
        <v>0</v>
      </c>
      <c r="F369" s="26">
        <v>0</v>
      </c>
      <c r="G369" s="54"/>
      <c r="H369" s="7"/>
    </row>
    <row r="370" spans="1:8" ht="18">
      <c r="A370" s="9">
        <f t="shared" si="9"/>
        <v>95</v>
      </c>
      <c r="B370" s="120" t="s">
        <v>539</v>
      </c>
      <c r="C370" s="130"/>
      <c r="D370" s="130"/>
      <c r="E370" s="130"/>
      <c r="F370" s="130"/>
      <c r="G370" s="130"/>
      <c r="H370" s="130"/>
    </row>
    <row r="371" spans="1:8" ht="18">
      <c r="A371" s="9">
        <f t="shared" si="9"/>
        <v>96</v>
      </c>
      <c r="B371" s="119" t="s">
        <v>57</v>
      </c>
      <c r="C371" s="122"/>
      <c r="D371" s="122"/>
      <c r="E371" s="122"/>
      <c r="F371" s="122"/>
      <c r="G371" s="122"/>
      <c r="H371" s="122"/>
    </row>
    <row r="372" spans="1:8" ht="39" customHeight="1">
      <c r="A372" s="9">
        <f t="shared" si="9"/>
        <v>97</v>
      </c>
      <c r="B372" s="119" t="s">
        <v>337</v>
      </c>
      <c r="C372" s="122"/>
      <c r="D372" s="122"/>
      <c r="E372" s="122"/>
      <c r="F372" s="122"/>
      <c r="G372" s="122"/>
      <c r="H372" s="122"/>
    </row>
    <row r="373" spans="1:8" ht="90">
      <c r="A373" s="9">
        <f t="shared" si="9"/>
        <v>98</v>
      </c>
      <c r="B373" s="7" t="s">
        <v>261</v>
      </c>
      <c r="C373" s="9"/>
      <c r="D373" s="9" t="s">
        <v>194</v>
      </c>
      <c r="E373" s="27">
        <v>24.8</v>
      </c>
      <c r="F373" s="26">
        <v>24.8</v>
      </c>
      <c r="G373" s="54">
        <f>F373/E373</f>
        <v>1</v>
      </c>
      <c r="H373" s="7"/>
    </row>
    <row r="374" spans="1:8" ht="18">
      <c r="A374" s="9">
        <f t="shared" si="9"/>
        <v>99</v>
      </c>
      <c r="B374" s="119" t="s">
        <v>769</v>
      </c>
      <c r="C374" s="122"/>
      <c r="D374" s="122"/>
      <c r="E374" s="122"/>
      <c r="F374" s="122"/>
      <c r="G374" s="122"/>
      <c r="H374" s="122"/>
    </row>
    <row r="375" spans="1:8" ht="72">
      <c r="A375" s="9">
        <f t="shared" si="9"/>
        <v>100</v>
      </c>
      <c r="B375" s="7" t="s">
        <v>262</v>
      </c>
      <c r="C375" s="9"/>
      <c r="D375" s="9" t="s">
        <v>581</v>
      </c>
      <c r="E375" s="27">
        <v>5</v>
      </c>
      <c r="F375" s="26">
        <v>5</v>
      </c>
      <c r="G375" s="54">
        <f>F375/E375</f>
        <v>1</v>
      </c>
      <c r="H375" s="7"/>
    </row>
    <row r="376" spans="1:8" ht="42.75" customHeight="1">
      <c r="A376" s="9">
        <f t="shared" si="9"/>
        <v>101</v>
      </c>
      <c r="B376" s="119" t="s">
        <v>751</v>
      </c>
      <c r="C376" s="122"/>
      <c r="D376" s="122"/>
      <c r="E376" s="122"/>
      <c r="F376" s="122"/>
      <c r="G376" s="122"/>
      <c r="H376" s="122"/>
    </row>
    <row r="377" spans="1:8" ht="35.25" customHeight="1">
      <c r="A377" s="9">
        <f t="shared" si="9"/>
        <v>102</v>
      </c>
      <c r="B377" s="119" t="s">
        <v>770</v>
      </c>
      <c r="C377" s="122"/>
      <c r="D377" s="122"/>
      <c r="E377" s="122"/>
      <c r="F377" s="122"/>
      <c r="G377" s="122"/>
      <c r="H377" s="122"/>
    </row>
    <row r="378" spans="1:8" ht="90">
      <c r="A378" s="9">
        <f t="shared" si="9"/>
        <v>103</v>
      </c>
      <c r="B378" s="7" t="s">
        <v>659</v>
      </c>
      <c r="C378" s="9"/>
      <c r="D378" s="9" t="s">
        <v>581</v>
      </c>
      <c r="E378" s="27">
        <v>14</v>
      </c>
      <c r="F378" s="26">
        <v>14</v>
      </c>
      <c r="G378" s="54">
        <f>F378/E378</f>
        <v>1</v>
      </c>
      <c r="H378" s="7"/>
    </row>
    <row r="379" spans="1:8" ht="18">
      <c r="A379" s="9">
        <f t="shared" si="9"/>
        <v>104</v>
      </c>
      <c r="B379" s="120" t="s">
        <v>745</v>
      </c>
      <c r="C379" s="130"/>
      <c r="D379" s="130"/>
      <c r="E379" s="130"/>
      <c r="F379" s="130"/>
      <c r="G379" s="130"/>
      <c r="H379" s="130"/>
    </row>
    <row r="380" spans="1:8" ht="18">
      <c r="A380" s="9">
        <f t="shared" si="9"/>
        <v>105</v>
      </c>
      <c r="B380" s="119" t="s">
        <v>632</v>
      </c>
      <c r="C380" s="122"/>
      <c r="D380" s="122"/>
      <c r="E380" s="122"/>
      <c r="F380" s="122"/>
      <c r="G380" s="122"/>
      <c r="H380" s="122"/>
    </row>
    <row r="381" spans="1:8" ht="18">
      <c r="A381" s="9">
        <f t="shared" si="9"/>
        <v>106</v>
      </c>
      <c r="B381" s="119" t="s">
        <v>633</v>
      </c>
      <c r="C381" s="122"/>
      <c r="D381" s="122"/>
      <c r="E381" s="122"/>
      <c r="F381" s="122"/>
      <c r="G381" s="122"/>
      <c r="H381" s="122"/>
    </row>
    <row r="382" spans="1:8" ht="111.75" customHeight="1">
      <c r="A382" s="9">
        <f t="shared" si="9"/>
        <v>107</v>
      </c>
      <c r="B382" s="7" t="s">
        <v>660</v>
      </c>
      <c r="C382" s="9"/>
      <c r="D382" s="9" t="s">
        <v>194</v>
      </c>
      <c r="E382" s="27">
        <v>8</v>
      </c>
      <c r="F382" s="26">
        <v>8</v>
      </c>
      <c r="G382" s="54">
        <f>F382/E382</f>
        <v>1</v>
      </c>
      <c r="H382" s="7"/>
    </row>
    <row r="383" spans="1:8" ht="18">
      <c r="A383" s="9">
        <f t="shared" si="9"/>
        <v>108</v>
      </c>
      <c r="B383" s="119" t="s">
        <v>634</v>
      </c>
      <c r="C383" s="122"/>
      <c r="D383" s="122"/>
      <c r="E383" s="122"/>
      <c r="F383" s="122"/>
      <c r="G383" s="122"/>
      <c r="H383" s="122"/>
    </row>
    <row r="384" spans="1:8" ht="54">
      <c r="A384" s="9">
        <f t="shared" si="9"/>
        <v>109</v>
      </c>
      <c r="B384" s="7" t="s">
        <v>661</v>
      </c>
      <c r="C384" s="9"/>
      <c r="D384" s="9" t="s">
        <v>194</v>
      </c>
      <c r="E384" s="27">
        <v>17</v>
      </c>
      <c r="F384" s="26">
        <v>17</v>
      </c>
      <c r="G384" s="54">
        <f>F384/E384</f>
        <v>1</v>
      </c>
      <c r="H384" s="7"/>
    </row>
    <row r="385" spans="1:8" ht="37.5" customHeight="1">
      <c r="A385" s="9">
        <f t="shared" si="9"/>
        <v>110</v>
      </c>
      <c r="B385" s="119" t="s">
        <v>635</v>
      </c>
      <c r="C385" s="122"/>
      <c r="D385" s="122"/>
      <c r="E385" s="122"/>
      <c r="F385" s="122"/>
      <c r="G385" s="122"/>
      <c r="H385" s="122"/>
    </row>
    <row r="386" spans="1:8" ht="35.25" customHeight="1">
      <c r="A386" s="9">
        <f t="shared" si="9"/>
        <v>111</v>
      </c>
      <c r="B386" s="119" t="s">
        <v>636</v>
      </c>
      <c r="C386" s="122"/>
      <c r="D386" s="122"/>
      <c r="E386" s="122"/>
      <c r="F386" s="122"/>
      <c r="G386" s="122"/>
      <c r="H386" s="122"/>
    </row>
    <row r="387" spans="1:8" ht="90.75" customHeight="1">
      <c r="A387" s="9">
        <f t="shared" si="9"/>
        <v>112</v>
      </c>
      <c r="B387" s="7" t="s">
        <v>662</v>
      </c>
      <c r="C387" s="9"/>
      <c r="D387" s="9" t="s">
        <v>195</v>
      </c>
      <c r="E387" s="27">
        <v>0</v>
      </c>
      <c r="F387" s="26">
        <v>0</v>
      </c>
      <c r="G387" s="54"/>
      <c r="H387" s="7"/>
    </row>
    <row r="388" spans="1:8" ht="18">
      <c r="A388" s="9">
        <f t="shared" si="9"/>
        <v>113</v>
      </c>
      <c r="B388" s="119" t="s">
        <v>603</v>
      </c>
      <c r="C388" s="122"/>
      <c r="D388" s="122"/>
      <c r="E388" s="122"/>
      <c r="F388" s="122"/>
      <c r="G388" s="122"/>
      <c r="H388" s="122"/>
    </row>
    <row r="389" spans="1:8" ht="128.25" customHeight="1">
      <c r="A389" s="9">
        <f t="shared" si="9"/>
        <v>114</v>
      </c>
      <c r="B389" s="7" t="s">
        <v>663</v>
      </c>
      <c r="C389" s="9"/>
      <c r="D389" s="9" t="s">
        <v>195</v>
      </c>
      <c r="E389" s="27">
        <v>0</v>
      </c>
      <c r="F389" s="26">
        <v>0</v>
      </c>
      <c r="G389" s="54"/>
      <c r="H389" s="7"/>
    </row>
    <row r="390" spans="1:8" ht="43.5" customHeight="1">
      <c r="A390" s="9">
        <f t="shared" si="9"/>
        <v>115</v>
      </c>
      <c r="B390" s="119" t="s">
        <v>637</v>
      </c>
      <c r="C390" s="122"/>
      <c r="D390" s="122"/>
      <c r="E390" s="122"/>
      <c r="F390" s="122"/>
      <c r="G390" s="122"/>
      <c r="H390" s="122"/>
    </row>
    <row r="391" spans="1:8" ht="108">
      <c r="A391" s="9">
        <f t="shared" si="9"/>
        <v>116</v>
      </c>
      <c r="B391" s="7" t="s">
        <v>271</v>
      </c>
      <c r="C391" s="9"/>
      <c r="D391" s="9" t="s">
        <v>195</v>
      </c>
      <c r="E391" s="27">
        <v>1</v>
      </c>
      <c r="F391" s="26">
        <v>1</v>
      </c>
      <c r="G391" s="54">
        <f>F391/E391</f>
        <v>1</v>
      </c>
      <c r="H391" s="7"/>
    </row>
    <row r="392" spans="1:8" ht="18">
      <c r="A392" s="9">
        <f t="shared" si="9"/>
        <v>117</v>
      </c>
      <c r="B392" s="120" t="s">
        <v>466</v>
      </c>
      <c r="C392" s="130"/>
      <c r="D392" s="130"/>
      <c r="E392" s="130"/>
      <c r="F392" s="130"/>
      <c r="G392" s="130"/>
      <c r="H392" s="130"/>
    </row>
    <row r="393" spans="1:8" ht="18">
      <c r="A393" s="9">
        <f t="shared" si="9"/>
        <v>118</v>
      </c>
      <c r="B393" s="119" t="s">
        <v>638</v>
      </c>
      <c r="C393" s="122"/>
      <c r="D393" s="122"/>
      <c r="E393" s="122"/>
      <c r="F393" s="122"/>
      <c r="G393" s="122"/>
      <c r="H393" s="122"/>
    </row>
    <row r="394" spans="1:8" ht="18">
      <c r="A394" s="9">
        <f t="shared" si="9"/>
        <v>119</v>
      </c>
      <c r="B394" s="119" t="s">
        <v>639</v>
      </c>
      <c r="C394" s="122"/>
      <c r="D394" s="122"/>
      <c r="E394" s="122"/>
      <c r="F394" s="122"/>
      <c r="G394" s="122"/>
      <c r="H394" s="122"/>
    </row>
    <row r="395" spans="1:8" ht="126">
      <c r="A395" s="9">
        <f t="shared" si="9"/>
        <v>120</v>
      </c>
      <c r="B395" s="7" t="s">
        <v>776</v>
      </c>
      <c r="C395" s="9"/>
      <c r="D395" s="9" t="s">
        <v>194</v>
      </c>
      <c r="E395" s="27">
        <v>14</v>
      </c>
      <c r="F395" s="26">
        <v>14</v>
      </c>
      <c r="G395" s="54">
        <f>F395/E395</f>
        <v>1</v>
      </c>
      <c r="H395" s="7"/>
    </row>
    <row r="396" spans="1:8" ht="72.75" customHeight="1">
      <c r="A396" s="9">
        <f t="shared" si="9"/>
        <v>121</v>
      </c>
      <c r="B396" s="7" t="s">
        <v>272</v>
      </c>
      <c r="C396" s="9"/>
      <c r="D396" s="9" t="s">
        <v>581</v>
      </c>
      <c r="E396" s="27">
        <v>20</v>
      </c>
      <c r="F396" s="26">
        <v>20</v>
      </c>
      <c r="G396" s="54">
        <f>F396/E396</f>
        <v>1</v>
      </c>
      <c r="H396" s="7"/>
    </row>
    <row r="397" spans="1:8" ht="18">
      <c r="A397" s="9">
        <f t="shared" si="9"/>
        <v>122</v>
      </c>
      <c r="B397" s="119" t="s">
        <v>640</v>
      </c>
      <c r="C397" s="122"/>
      <c r="D397" s="122"/>
      <c r="E397" s="122"/>
      <c r="F397" s="122"/>
      <c r="G397" s="122"/>
      <c r="H397" s="122"/>
    </row>
    <row r="398" spans="1:8" ht="108">
      <c r="A398" s="9">
        <f t="shared" si="9"/>
        <v>123</v>
      </c>
      <c r="B398" s="7" t="s">
        <v>273</v>
      </c>
      <c r="C398" s="9"/>
      <c r="D398" s="9" t="s">
        <v>194</v>
      </c>
      <c r="E398" s="27">
        <v>22</v>
      </c>
      <c r="F398" s="26">
        <v>22</v>
      </c>
      <c r="G398" s="54">
        <f>F398/E398</f>
        <v>1</v>
      </c>
      <c r="H398" s="7"/>
    </row>
    <row r="399" spans="1:8" ht="18">
      <c r="A399" s="9">
        <f t="shared" si="9"/>
        <v>124</v>
      </c>
      <c r="B399" s="119" t="s">
        <v>604</v>
      </c>
      <c r="C399" s="122"/>
      <c r="D399" s="122"/>
      <c r="E399" s="122"/>
      <c r="F399" s="122"/>
      <c r="G399" s="122"/>
      <c r="H399" s="122"/>
    </row>
    <row r="400" spans="1:8" ht="18">
      <c r="A400" s="9">
        <f t="shared" si="9"/>
        <v>125</v>
      </c>
      <c r="B400" s="119" t="s">
        <v>641</v>
      </c>
      <c r="C400" s="122"/>
      <c r="D400" s="122"/>
      <c r="E400" s="122"/>
      <c r="F400" s="122"/>
      <c r="G400" s="122"/>
      <c r="H400" s="122"/>
    </row>
    <row r="401" spans="1:8" ht="126">
      <c r="A401" s="9">
        <f t="shared" si="9"/>
        <v>126</v>
      </c>
      <c r="B401" s="7" t="s">
        <v>554</v>
      </c>
      <c r="C401" s="9"/>
      <c r="D401" s="9" t="s">
        <v>194</v>
      </c>
      <c r="E401" s="27">
        <v>0</v>
      </c>
      <c r="F401" s="26">
        <v>0</v>
      </c>
      <c r="G401" s="54"/>
      <c r="H401" s="7"/>
    </row>
    <row r="402" spans="1:8" ht="18">
      <c r="A402" s="9">
        <f t="shared" si="9"/>
        <v>127</v>
      </c>
      <c r="B402" s="119" t="s">
        <v>335</v>
      </c>
      <c r="C402" s="122"/>
      <c r="D402" s="122"/>
      <c r="E402" s="122"/>
      <c r="F402" s="122"/>
      <c r="G402" s="122"/>
      <c r="H402" s="122"/>
    </row>
    <row r="403" spans="1:8" ht="18">
      <c r="A403" s="9">
        <f t="shared" si="9"/>
        <v>128</v>
      </c>
      <c r="B403" s="119" t="s">
        <v>334</v>
      </c>
      <c r="C403" s="122"/>
      <c r="D403" s="122"/>
      <c r="E403" s="122"/>
      <c r="F403" s="122"/>
      <c r="G403" s="122"/>
      <c r="H403" s="122"/>
    </row>
    <row r="404" spans="1:8" ht="90">
      <c r="A404" s="9">
        <f t="shared" si="9"/>
        <v>129</v>
      </c>
      <c r="B404" s="7" t="s">
        <v>555</v>
      </c>
      <c r="C404" s="9"/>
      <c r="D404" s="9" t="s">
        <v>268</v>
      </c>
      <c r="E404" s="27">
        <v>1</v>
      </c>
      <c r="F404" s="26">
        <v>1</v>
      </c>
      <c r="G404" s="54">
        <f>F404/E404</f>
        <v>1</v>
      </c>
      <c r="H404" s="7"/>
    </row>
    <row r="405" spans="1:8" ht="18">
      <c r="A405" s="9">
        <f t="shared" si="9"/>
        <v>130</v>
      </c>
      <c r="B405" s="120" t="s">
        <v>626</v>
      </c>
      <c r="C405" s="130"/>
      <c r="D405" s="130"/>
      <c r="E405" s="130"/>
      <c r="F405" s="130"/>
      <c r="G405" s="130"/>
      <c r="H405" s="130"/>
    </row>
    <row r="406" spans="1:8" ht="18">
      <c r="A406" s="9">
        <f aca="true" t="shared" si="11" ref="A406:A418">A405+1</f>
        <v>131</v>
      </c>
      <c r="B406" s="119" t="s">
        <v>556</v>
      </c>
      <c r="C406" s="122"/>
      <c r="D406" s="122"/>
      <c r="E406" s="122"/>
      <c r="F406" s="122"/>
      <c r="G406" s="122"/>
      <c r="H406" s="122"/>
    </row>
    <row r="407" spans="1:8" ht="18">
      <c r="A407" s="9">
        <f t="shared" si="11"/>
        <v>132</v>
      </c>
      <c r="B407" s="119" t="s">
        <v>557</v>
      </c>
      <c r="C407" s="122"/>
      <c r="D407" s="122"/>
      <c r="E407" s="122"/>
      <c r="F407" s="122"/>
      <c r="G407" s="122"/>
      <c r="H407" s="122"/>
    </row>
    <row r="408" spans="1:8" ht="90">
      <c r="A408" s="9">
        <f t="shared" si="11"/>
        <v>133</v>
      </c>
      <c r="B408" s="7" t="s">
        <v>44</v>
      </c>
      <c r="C408" s="9"/>
      <c r="D408" s="9" t="s">
        <v>268</v>
      </c>
      <c r="E408" s="27">
        <v>1</v>
      </c>
      <c r="F408" s="26">
        <v>1</v>
      </c>
      <c r="G408" s="54">
        <f>F408/E408</f>
        <v>1</v>
      </c>
      <c r="H408" s="7"/>
    </row>
    <row r="409" spans="1:8" ht="18">
      <c r="A409" s="9">
        <f t="shared" si="11"/>
        <v>134</v>
      </c>
      <c r="B409" s="119" t="s">
        <v>45</v>
      </c>
      <c r="C409" s="122"/>
      <c r="D409" s="122"/>
      <c r="E409" s="122"/>
      <c r="F409" s="122"/>
      <c r="G409" s="122"/>
      <c r="H409" s="122"/>
    </row>
    <row r="410" spans="1:8" ht="272.25" customHeight="1">
      <c r="A410" s="9">
        <f t="shared" si="11"/>
        <v>135</v>
      </c>
      <c r="B410" s="7" t="s">
        <v>46</v>
      </c>
      <c r="C410" s="9"/>
      <c r="D410" s="9" t="s">
        <v>194</v>
      </c>
      <c r="E410" s="27">
        <v>13.2</v>
      </c>
      <c r="F410" s="26">
        <v>13.2</v>
      </c>
      <c r="G410" s="54">
        <f>F410/E410</f>
        <v>1</v>
      </c>
      <c r="H410" s="7" t="s">
        <v>142</v>
      </c>
    </row>
    <row r="411" spans="1:8" ht="18">
      <c r="A411" s="9">
        <f t="shared" si="11"/>
        <v>136</v>
      </c>
      <c r="B411" s="120" t="s">
        <v>386</v>
      </c>
      <c r="C411" s="130"/>
      <c r="D411" s="130"/>
      <c r="E411" s="130"/>
      <c r="F411" s="130"/>
      <c r="G411" s="130"/>
      <c r="H411" s="130"/>
    </row>
    <row r="412" spans="1:8" ht="18">
      <c r="A412" s="9">
        <f t="shared" si="11"/>
        <v>137</v>
      </c>
      <c r="B412" s="119" t="s">
        <v>11</v>
      </c>
      <c r="C412" s="122"/>
      <c r="D412" s="122"/>
      <c r="E412" s="122"/>
      <c r="F412" s="122"/>
      <c r="G412" s="122"/>
      <c r="H412" s="122"/>
    </row>
    <row r="413" spans="1:8" ht="18">
      <c r="A413" s="9">
        <f t="shared" si="11"/>
        <v>138</v>
      </c>
      <c r="B413" s="119" t="s">
        <v>12</v>
      </c>
      <c r="C413" s="122"/>
      <c r="D413" s="122"/>
      <c r="E413" s="122"/>
      <c r="F413" s="122"/>
      <c r="G413" s="122"/>
      <c r="H413" s="122"/>
    </row>
    <row r="414" spans="1:8" ht="72">
      <c r="A414" s="9">
        <f t="shared" si="11"/>
        <v>139</v>
      </c>
      <c r="B414" s="7" t="s">
        <v>47</v>
      </c>
      <c r="C414" s="9"/>
      <c r="D414" s="9" t="s">
        <v>742</v>
      </c>
      <c r="E414" s="27">
        <v>30</v>
      </c>
      <c r="F414" s="26">
        <v>30</v>
      </c>
      <c r="G414" s="54">
        <f>F414/E414</f>
        <v>1</v>
      </c>
      <c r="H414" s="7"/>
    </row>
    <row r="415" spans="1:8" ht="18">
      <c r="A415" s="9">
        <f t="shared" si="11"/>
        <v>140</v>
      </c>
      <c r="B415" s="119" t="s">
        <v>13</v>
      </c>
      <c r="C415" s="122"/>
      <c r="D415" s="122"/>
      <c r="E415" s="122"/>
      <c r="F415" s="122"/>
      <c r="G415" s="122"/>
      <c r="H415" s="122"/>
    </row>
    <row r="416" spans="1:8" ht="18">
      <c r="A416" s="9">
        <f t="shared" si="11"/>
        <v>141</v>
      </c>
      <c r="B416" s="119" t="s">
        <v>14</v>
      </c>
      <c r="C416" s="122"/>
      <c r="D416" s="122"/>
      <c r="E416" s="122"/>
      <c r="F416" s="122"/>
      <c r="G416" s="122"/>
      <c r="H416" s="122"/>
    </row>
    <row r="417" spans="1:8" ht="90">
      <c r="A417" s="9">
        <f t="shared" si="11"/>
        <v>142</v>
      </c>
      <c r="B417" s="7" t="s">
        <v>48</v>
      </c>
      <c r="C417" s="9"/>
      <c r="D417" s="9" t="s">
        <v>590</v>
      </c>
      <c r="E417" s="27">
        <v>21413.65</v>
      </c>
      <c r="F417" s="26">
        <v>21413.65</v>
      </c>
      <c r="G417" s="54">
        <f>F417/E417</f>
        <v>1</v>
      </c>
      <c r="H417" s="7"/>
    </row>
    <row r="418" spans="1:8" ht="72">
      <c r="A418" s="9">
        <f t="shared" si="11"/>
        <v>143</v>
      </c>
      <c r="B418" s="7" t="s">
        <v>49</v>
      </c>
      <c r="C418" s="9"/>
      <c r="D418" s="9" t="s">
        <v>743</v>
      </c>
      <c r="E418" s="27">
        <v>0</v>
      </c>
      <c r="F418" s="26">
        <v>0</v>
      </c>
      <c r="G418" s="54"/>
      <c r="H418" s="7"/>
    </row>
    <row r="419" spans="1:8" ht="20.25">
      <c r="A419" s="9"/>
      <c r="B419" s="5" t="s">
        <v>478</v>
      </c>
      <c r="C419" s="56"/>
      <c r="D419" s="9"/>
      <c r="E419" s="28"/>
      <c r="F419" s="28"/>
      <c r="G419" s="6">
        <f>AVERAGE(G279:G418)</f>
        <v>1.0011874385016928</v>
      </c>
      <c r="H419" s="7"/>
    </row>
    <row r="420" spans="1:8" ht="13.5" customHeight="1">
      <c r="A420" s="9"/>
      <c r="B420" s="7"/>
      <c r="C420" s="9"/>
      <c r="D420" s="9"/>
      <c r="E420" s="15"/>
      <c r="F420" s="15"/>
      <c r="G420" s="13"/>
      <c r="H420" s="7"/>
    </row>
    <row r="421" spans="1:8" ht="23.25" customHeight="1">
      <c r="A421" s="131" t="s">
        <v>203</v>
      </c>
      <c r="B421" s="132"/>
      <c r="C421" s="132"/>
      <c r="D421" s="132"/>
      <c r="E421" s="132"/>
      <c r="F421" s="132"/>
      <c r="G421" s="132"/>
      <c r="H421" s="132"/>
    </row>
    <row r="422" spans="1:8" ht="8.25" customHeight="1">
      <c r="A422" s="9"/>
      <c r="B422" s="7"/>
      <c r="C422" s="9"/>
      <c r="D422" s="9"/>
      <c r="E422" s="15"/>
      <c r="F422" s="15"/>
      <c r="G422" s="54"/>
      <c r="H422" s="7"/>
    </row>
    <row r="423" spans="1:8" ht="18">
      <c r="A423" s="9">
        <v>1</v>
      </c>
      <c r="B423" s="123" t="s">
        <v>336</v>
      </c>
      <c r="C423" s="122"/>
      <c r="D423" s="122"/>
      <c r="E423" s="122"/>
      <c r="F423" s="122"/>
      <c r="G423" s="122"/>
      <c r="H423" s="122"/>
    </row>
    <row r="424" spans="1:8" ht="38.25" customHeight="1">
      <c r="A424" s="9">
        <v>2</v>
      </c>
      <c r="B424" s="124" t="s">
        <v>317</v>
      </c>
      <c r="C424" s="122"/>
      <c r="D424" s="122"/>
      <c r="E424" s="122"/>
      <c r="F424" s="122"/>
      <c r="G424" s="122"/>
      <c r="H424" s="122"/>
    </row>
    <row r="425" spans="1:8" ht="41.25" customHeight="1">
      <c r="A425" s="9">
        <v>3</v>
      </c>
      <c r="B425" s="124" t="s">
        <v>318</v>
      </c>
      <c r="C425" s="122"/>
      <c r="D425" s="122"/>
      <c r="E425" s="122"/>
      <c r="F425" s="122"/>
      <c r="G425" s="122"/>
      <c r="H425" s="122"/>
    </row>
    <row r="426" spans="1:8" ht="90">
      <c r="A426" s="9">
        <v>4</v>
      </c>
      <c r="B426" s="22" t="s">
        <v>121</v>
      </c>
      <c r="C426" s="59"/>
      <c r="D426" s="59" t="s">
        <v>468</v>
      </c>
      <c r="E426" s="27">
        <v>55.5</v>
      </c>
      <c r="F426" s="27">
        <v>60.07</v>
      </c>
      <c r="G426" s="54">
        <f>F426/E426</f>
        <v>1.0823423423423424</v>
      </c>
      <c r="H426" s="7"/>
    </row>
    <row r="427" spans="1:8" ht="198">
      <c r="A427" s="9">
        <v>5</v>
      </c>
      <c r="B427" s="22" t="s">
        <v>122</v>
      </c>
      <c r="C427" s="59"/>
      <c r="D427" s="59" t="s">
        <v>468</v>
      </c>
      <c r="E427" s="27">
        <v>100</v>
      </c>
      <c r="F427" s="27">
        <v>100</v>
      </c>
      <c r="G427" s="54">
        <f>F427/E427</f>
        <v>1</v>
      </c>
      <c r="H427" s="7"/>
    </row>
    <row r="428" spans="1:8" ht="108">
      <c r="A428" s="9">
        <v>6</v>
      </c>
      <c r="B428" s="22" t="s">
        <v>123</v>
      </c>
      <c r="C428" s="59"/>
      <c r="D428" s="59" t="s">
        <v>468</v>
      </c>
      <c r="E428" s="27">
        <v>100</v>
      </c>
      <c r="F428" s="27">
        <v>100</v>
      </c>
      <c r="G428" s="54">
        <f>F428/E428</f>
        <v>1</v>
      </c>
      <c r="H428" s="7"/>
    </row>
    <row r="429" spans="1:8" ht="38.25" customHeight="1">
      <c r="A429" s="9">
        <v>7</v>
      </c>
      <c r="B429" s="123" t="s">
        <v>429</v>
      </c>
      <c r="C429" s="122"/>
      <c r="D429" s="122"/>
      <c r="E429" s="122"/>
      <c r="F429" s="122"/>
      <c r="G429" s="122"/>
      <c r="H429" s="122"/>
    </row>
    <row r="430" spans="1:8" ht="57.75" customHeight="1">
      <c r="A430" s="9">
        <v>8</v>
      </c>
      <c r="B430" s="124" t="s">
        <v>609</v>
      </c>
      <c r="C430" s="122"/>
      <c r="D430" s="122"/>
      <c r="E430" s="122"/>
      <c r="F430" s="122"/>
      <c r="G430" s="122"/>
      <c r="H430" s="122"/>
    </row>
    <row r="431" spans="1:8" ht="25.5" customHeight="1">
      <c r="A431" s="9">
        <v>9</v>
      </c>
      <c r="B431" s="124" t="s">
        <v>610</v>
      </c>
      <c r="C431" s="122"/>
      <c r="D431" s="122"/>
      <c r="E431" s="122"/>
      <c r="F431" s="122"/>
      <c r="G431" s="122"/>
      <c r="H431" s="122"/>
    </row>
    <row r="432" spans="1:8" ht="185.25" customHeight="1">
      <c r="A432" s="9">
        <v>10</v>
      </c>
      <c r="B432" s="22" t="s">
        <v>484</v>
      </c>
      <c r="C432" s="59"/>
      <c r="D432" s="59" t="s">
        <v>468</v>
      </c>
      <c r="E432" s="27">
        <v>100</v>
      </c>
      <c r="F432" s="27">
        <v>100</v>
      </c>
      <c r="G432" s="54">
        <f>F432/E432</f>
        <v>1</v>
      </c>
      <c r="H432" s="7"/>
    </row>
    <row r="433" spans="1:8" ht="18">
      <c r="A433" s="9">
        <v>11</v>
      </c>
      <c r="B433" s="124" t="s">
        <v>611</v>
      </c>
      <c r="C433" s="122"/>
      <c r="D433" s="122"/>
      <c r="E433" s="122"/>
      <c r="F433" s="122"/>
      <c r="G433" s="122"/>
      <c r="H433" s="122"/>
    </row>
    <row r="434" spans="1:8" ht="72">
      <c r="A434" s="9">
        <v>12</v>
      </c>
      <c r="B434" s="22" t="s">
        <v>485</v>
      </c>
      <c r="C434" s="59"/>
      <c r="D434" s="59" t="s">
        <v>268</v>
      </c>
      <c r="E434" s="27">
        <v>19</v>
      </c>
      <c r="F434" s="27">
        <v>78</v>
      </c>
      <c r="G434" s="54">
        <f>F434/E434</f>
        <v>4.105263157894737</v>
      </c>
      <c r="H434" s="7"/>
    </row>
    <row r="435" spans="1:8" ht="18">
      <c r="A435" s="9">
        <v>13</v>
      </c>
      <c r="B435" s="124" t="s">
        <v>612</v>
      </c>
      <c r="C435" s="122"/>
      <c r="D435" s="122"/>
      <c r="E435" s="122"/>
      <c r="F435" s="122"/>
      <c r="G435" s="122"/>
      <c r="H435" s="122"/>
    </row>
    <row r="436" spans="1:8" ht="75" customHeight="1">
      <c r="A436" s="9">
        <v>14</v>
      </c>
      <c r="B436" s="22" t="s">
        <v>486</v>
      </c>
      <c r="C436" s="59"/>
      <c r="D436" s="59" t="s">
        <v>468</v>
      </c>
      <c r="E436" s="27">
        <v>100</v>
      </c>
      <c r="F436" s="27">
        <v>100</v>
      </c>
      <c r="G436" s="54">
        <f>F436/E436</f>
        <v>1</v>
      </c>
      <c r="H436" s="7"/>
    </row>
    <row r="437" spans="1:8" ht="36">
      <c r="A437" s="9">
        <v>15</v>
      </c>
      <c r="B437" s="22" t="s">
        <v>303</v>
      </c>
      <c r="C437" s="59"/>
      <c r="D437" s="59" t="s">
        <v>268</v>
      </c>
      <c r="E437" s="27">
        <v>1</v>
      </c>
      <c r="F437" s="27">
        <v>1</v>
      </c>
      <c r="G437" s="54">
        <f>F437/E437</f>
        <v>1</v>
      </c>
      <c r="H437" s="7"/>
    </row>
    <row r="438" spans="1:8" ht="18">
      <c r="A438" s="9">
        <v>16</v>
      </c>
      <c r="B438" s="123" t="s">
        <v>430</v>
      </c>
      <c r="C438" s="122"/>
      <c r="D438" s="122"/>
      <c r="E438" s="122"/>
      <c r="F438" s="122"/>
      <c r="G438" s="122"/>
      <c r="H438" s="122"/>
    </row>
    <row r="439" spans="1:8" ht="18">
      <c r="A439" s="9">
        <v>17</v>
      </c>
      <c r="B439" s="124" t="s">
        <v>613</v>
      </c>
      <c r="C439" s="122"/>
      <c r="D439" s="122"/>
      <c r="E439" s="122"/>
      <c r="F439" s="122"/>
      <c r="G439" s="122"/>
      <c r="H439" s="122"/>
    </row>
    <row r="440" spans="1:8" ht="18">
      <c r="A440" s="9">
        <v>18</v>
      </c>
      <c r="B440" s="124" t="s">
        <v>614</v>
      </c>
      <c r="C440" s="122"/>
      <c r="D440" s="122"/>
      <c r="E440" s="122"/>
      <c r="F440" s="122"/>
      <c r="G440" s="122"/>
      <c r="H440" s="122"/>
    </row>
    <row r="441" spans="1:8" ht="147" customHeight="1">
      <c r="A441" s="9">
        <v>19</v>
      </c>
      <c r="B441" s="22" t="s">
        <v>304</v>
      </c>
      <c r="C441" s="59"/>
      <c r="D441" s="59" t="s">
        <v>468</v>
      </c>
      <c r="E441" s="27">
        <v>3</v>
      </c>
      <c r="F441" s="27">
        <v>4.12</v>
      </c>
      <c r="G441" s="54">
        <f>E441/F441</f>
        <v>0.7281553398058253</v>
      </c>
      <c r="H441" s="7" t="s">
        <v>617</v>
      </c>
    </row>
    <row r="442" spans="1:8" ht="18">
      <c r="A442" s="9">
        <v>20</v>
      </c>
      <c r="B442" s="124" t="s">
        <v>615</v>
      </c>
      <c r="C442" s="122"/>
      <c r="D442" s="122"/>
      <c r="E442" s="122"/>
      <c r="F442" s="122"/>
      <c r="G442" s="122"/>
      <c r="H442" s="122"/>
    </row>
    <row r="443" spans="1:8" ht="126">
      <c r="A443" s="9">
        <v>21</v>
      </c>
      <c r="B443" s="22" t="s">
        <v>305</v>
      </c>
      <c r="C443" s="59"/>
      <c r="D443" s="59" t="s">
        <v>468</v>
      </c>
      <c r="E443" s="27">
        <v>2</v>
      </c>
      <c r="F443" s="27">
        <v>2.1</v>
      </c>
      <c r="G443" s="54">
        <f>E443/F443</f>
        <v>0.9523809523809523</v>
      </c>
      <c r="H443" s="7" t="s">
        <v>618</v>
      </c>
    </row>
    <row r="444" spans="1:8" ht="201.75" customHeight="1">
      <c r="A444" s="9">
        <v>22</v>
      </c>
      <c r="B444" s="22" t="s">
        <v>306</v>
      </c>
      <c r="C444" s="59"/>
      <c r="D444" s="59" t="s">
        <v>468</v>
      </c>
      <c r="E444" s="27">
        <v>97.4</v>
      </c>
      <c r="F444" s="27">
        <v>76.81</v>
      </c>
      <c r="G444" s="54">
        <f>F444/E444</f>
        <v>0.7886036960985626</v>
      </c>
      <c r="H444" s="7" t="s">
        <v>220</v>
      </c>
    </row>
    <row r="445" spans="1:8" ht="36">
      <c r="A445" s="9">
        <v>23</v>
      </c>
      <c r="B445" s="22" t="s">
        <v>307</v>
      </c>
      <c r="C445" s="59"/>
      <c r="D445" s="59" t="s">
        <v>616</v>
      </c>
      <c r="E445" s="27">
        <v>69</v>
      </c>
      <c r="F445" s="27">
        <v>22</v>
      </c>
      <c r="G445" s="54">
        <f>E445/F445</f>
        <v>3.1363636363636362</v>
      </c>
      <c r="H445" s="7"/>
    </row>
    <row r="446" spans="1:8" ht="72">
      <c r="A446" s="9">
        <v>24</v>
      </c>
      <c r="B446" s="22" t="s">
        <v>81</v>
      </c>
      <c r="C446" s="59"/>
      <c r="D446" s="59" t="s">
        <v>468</v>
      </c>
      <c r="E446" s="27">
        <v>100</v>
      </c>
      <c r="F446" s="27">
        <v>100</v>
      </c>
      <c r="G446" s="54">
        <f>F446/E446</f>
        <v>1</v>
      </c>
      <c r="H446" s="7"/>
    </row>
    <row r="447" spans="1:8" ht="18">
      <c r="A447" s="9">
        <v>25</v>
      </c>
      <c r="B447" s="124" t="s">
        <v>627</v>
      </c>
      <c r="C447" s="122"/>
      <c r="D447" s="122"/>
      <c r="E447" s="122"/>
      <c r="F447" s="122"/>
      <c r="G447" s="122"/>
      <c r="H447" s="122"/>
    </row>
    <row r="448" spans="1:8" ht="72">
      <c r="A448" s="9">
        <v>26</v>
      </c>
      <c r="B448" s="22" t="s">
        <v>705</v>
      </c>
      <c r="C448" s="59"/>
      <c r="D448" s="59" t="s">
        <v>468</v>
      </c>
      <c r="E448" s="27">
        <v>100</v>
      </c>
      <c r="F448" s="27">
        <v>100</v>
      </c>
      <c r="G448" s="54">
        <f>F448/E448</f>
        <v>1</v>
      </c>
      <c r="H448" s="7"/>
    </row>
    <row r="449" spans="1:8" ht="72">
      <c r="A449" s="9">
        <v>27</v>
      </c>
      <c r="B449" s="22" t="s">
        <v>82</v>
      </c>
      <c r="C449" s="59"/>
      <c r="D449" s="59" t="s">
        <v>268</v>
      </c>
      <c r="E449" s="27">
        <v>52800</v>
      </c>
      <c r="F449" s="27">
        <v>61758</v>
      </c>
      <c r="G449" s="54">
        <f>F449/E449</f>
        <v>1.169659090909091</v>
      </c>
      <c r="H449" s="7"/>
    </row>
    <row r="450" spans="1:8" ht="18">
      <c r="A450" s="9">
        <v>28</v>
      </c>
      <c r="B450" s="123" t="s">
        <v>431</v>
      </c>
      <c r="C450" s="122"/>
      <c r="D450" s="122"/>
      <c r="E450" s="122"/>
      <c r="F450" s="122"/>
      <c r="G450" s="122"/>
      <c r="H450" s="122"/>
    </row>
    <row r="451" spans="1:8" ht="42.75" customHeight="1">
      <c r="A451" s="9">
        <v>29</v>
      </c>
      <c r="B451" s="124" t="s">
        <v>628</v>
      </c>
      <c r="C451" s="122"/>
      <c r="D451" s="122"/>
      <c r="E451" s="122"/>
      <c r="F451" s="122"/>
      <c r="G451" s="122"/>
      <c r="H451" s="122"/>
    </row>
    <row r="452" spans="1:8" ht="18">
      <c r="A452" s="9">
        <v>30</v>
      </c>
      <c r="B452" s="124" t="s">
        <v>629</v>
      </c>
      <c r="C452" s="122"/>
      <c r="D452" s="122"/>
      <c r="E452" s="122"/>
      <c r="F452" s="122"/>
      <c r="G452" s="122"/>
      <c r="H452" s="122"/>
    </row>
    <row r="453" spans="1:8" ht="126">
      <c r="A453" s="9">
        <v>31</v>
      </c>
      <c r="B453" s="22" t="s">
        <v>83</v>
      </c>
      <c r="C453" s="59"/>
      <c r="D453" s="59" t="s">
        <v>468</v>
      </c>
      <c r="E453" s="27">
        <v>100</v>
      </c>
      <c r="F453" s="27">
        <v>100</v>
      </c>
      <c r="G453" s="54">
        <f>F453/E453</f>
        <v>1</v>
      </c>
      <c r="H453" s="7"/>
    </row>
    <row r="454" spans="1:8" ht="93.75" customHeight="1">
      <c r="A454" s="9">
        <v>32</v>
      </c>
      <c r="B454" s="22" t="s">
        <v>84</v>
      </c>
      <c r="C454" s="59"/>
      <c r="D454" s="59" t="s">
        <v>268</v>
      </c>
      <c r="E454" s="27">
        <v>360</v>
      </c>
      <c r="F454" s="27">
        <v>409</v>
      </c>
      <c r="G454" s="54">
        <f>F454/E454</f>
        <v>1.136111111111111</v>
      </c>
      <c r="H454" s="7"/>
    </row>
    <row r="455" spans="1:8" ht="54">
      <c r="A455" s="9">
        <v>33</v>
      </c>
      <c r="B455" s="22" t="s">
        <v>85</v>
      </c>
      <c r="C455" s="59"/>
      <c r="D455" s="59" t="s">
        <v>268</v>
      </c>
      <c r="E455" s="27">
        <v>0</v>
      </c>
      <c r="F455" s="27">
        <v>0</v>
      </c>
      <c r="G455" s="54"/>
      <c r="H455" s="7"/>
    </row>
    <row r="456" spans="1:8" ht="77.25" customHeight="1">
      <c r="A456" s="9">
        <v>34</v>
      </c>
      <c r="B456" s="22" t="s">
        <v>124</v>
      </c>
      <c r="C456" s="59"/>
      <c r="D456" s="59" t="s">
        <v>268</v>
      </c>
      <c r="E456" s="27">
        <v>0</v>
      </c>
      <c r="F456" s="27">
        <v>0</v>
      </c>
      <c r="G456" s="54"/>
      <c r="H456" s="7"/>
    </row>
    <row r="457" spans="1:8" ht="90">
      <c r="A457" s="9">
        <v>35</v>
      </c>
      <c r="B457" s="22" t="s">
        <v>86</v>
      </c>
      <c r="C457" s="59"/>
      <c r="D457" s="59" t="s">
        <v>469</v>
      </c>
      <c r="E457" s="27">
        <v>7</v>
      </c>
      <c r="F457" s="27">
        <v>7</v>
      </c>
      <c r="G457" s="54">
        <f>F457/E457</f>
        <v>1</v>
      </c>
      <c r="H457" s="7"/>
    </row>
    <row r="458" spans="1:8" ht="18">
      <c r="A458" s="9">
        <v>36</v>
      </c>
      <c r="B458" s="124" t="s">
        <v>125</v>
      </c>
      <c r="C458" s="122"/>
      <c r="D458" s="122"/>
      <c r="E458" s="122"/>
      <c r="F458" s="122"/>
      <c r="G458" s="122"/>
      <c r="H458" s="122"/>
    </row>
    <row r="459" spans="1:8" ht="108">
      <c r="A459" s="9">
        <v>37</v>
      </c>
      <c r="B459" s="22" t="s">
        <v>87</v>
      </c>
      <c r="C459" s="59"/>
      <c r="D459" s="59" t="s">
        <v>468</v>
      </c>
      <c r="E459" s="27">
        <v>100</v>
      </c>
      <c r="F459" s="27">
        <v>100</v>
      </c>
      <c r="G459" s="54">
        <f aca="true" t="shared" si="12" ref="G459:G464">F459/E459</f>
        <v>1</v>
      </c>
      <c r="H459" s="7"/>
    </row>
    <row r="460" spans="1:8" ht="198.75" customHeight="1">
      <c r="A460" s="9">
        <v>38</v>
      </c>
      <c r="B460" s="22" t="s">
        <v>313</v>
      </c>
      <c r="C460" s="59"/>
      <c r="D460" s="59" t="s">
        <v>468</v>
      </c>
      <c r="E460" s="27">
        <v>100</v>
      </c>
      <c r="F460" s="27">
        <v>100</v>
      </c>
      <c r="G460" s="54">
        <f t="shared" si="12"/>
        <v>1</v>
      </c>
      <c r="H460" s="7"/>
    </row>
    <row r="461" spans="1:8" ht="113.25" customHeight="1">
      <c r="A461" s="9">
        <v>39</v>
      </c>
      <c r="B461" s="22" t="s">
        <v>314</v>
      </c>
      <c r="C461" s="59"/>
      <c r="D461" s="59" t="s">
        <v>468</v>
      </c>
      <c r="E461" s="27">
        <v>100</v>
      </c>
      <c r="F461" s="27">
        <v>100</v>
      </c>
      <c r="G461" s="54">
        <f t="shared" si="12"/>
        <v>1</v>
      </c>
      <c r="H461" s="7"/>
    </row>
    <row r="462" spans="1:8" ht="90">
      <c r="A462" s="9">
        <v>40</v>
      </c>
      <c r="B462" s="22" t="s">
        <v>706</v>
      </c>
      <c r="C462" s="59"/>
      <c r="D462" s="59" t="s">
        <v>468</v>
      </c>
      <c r="E462" s="27">
        <v>0.25</v>
      </c>
      <c r="F462" s="27">
        <v>0.39</v>
      </c>
      <c r="G462" s="54">
        <f t="shared" si="12"/>
        <v>1.56</v>
      </c>
      <c r="H462" s="7"/>
    </row>
    <row r="463" spans="1:8" ht="108">
      <c r="A463" s="9">
        <v>41</v>
      </c>
      <c r="B463" s="22" t="s">
        <v>708</v>
      </c>
      <c r="C463" s="59"/>
      <c r="D463" s="59" t="s">
        <v>469</v>
      </c>
      <c r="E463" s="27">
        <v>7</v>
      </c>
      <c r="F463" s="27">
        <v>7</v>
      </c>
      <c r="G463" s="54">
        <f t="shared" si="12"/>
        <v>1</v>
      </c>
      <c r="H463" s="7"/>
    </row>
    <row r="464" spans="1:8" ht="198.75" customHeight="1">
      <c r="A464" s="9">
        <v>42</v>
      </c>
      <c r="B464" s="22" t="s">
        <v>707</v>
      </c>
      <c r="C464" s="59"/>
      <c r="D464" s="59" t="s">
        <v>468</v>
      </c>
      <c r="E464" s="27">
        <v>100</v>
      </c>
      <c r="F464" s="27">
        <v>100</v>
      </c>
      <c r="G464" s="54">
        <f t="shared" si="12"/>
        <v>1</v>
      </c>
      <c r="H464" s="7"/>
    </row>
    <row r="465" spans="1:8" ht="35.25" customHeight="1">
      <c r="A465" s="9">
        <v>43</v>
      </c>
      <c r="B465" s="123" t="s">
        <v>482</v>
      </c>
      <c r="C465" s="122"/>
      <c r="D465" s="122"/>
      <c r="E465" s="122"/>
      <c r="F465" s="122"/>
      <c r="G465" s="122"/>
      <c r="H465" s="122"/>
    </row>
    <row r="466" spans="1:8" ht="22.5" customHeight="1">
      <c r="A466" s="9">
        <v>44</v>
      </c>
      <c r="B466" s="124" t="s">
        <v>315</v>
      </c>
      <c r="C466" s="122"/>
      <c r="D466" s="122"/>
      <c r="E466" s="122"/>
      <c r="F466" s="122"/>
      <c r="G466" s="122"/>
      <c r="H466" s="122"/>
    </row>
    <row r="467" spans="1:8" ht="41.25" customHeight="1">
      <c r="A467" s="9">
        <v>45</v>
      </c>
      <c r="B467" s="124" t="s">
        <v>316</v>
      </c>
      <c r="C467" s="122"/>
      <c r="D467" s="122"/>
      <c r="E467" s="122"/>
      <c r="F467" s="122"/>
      <c r="G467" s="122"/>
      <c r="H467" s="122"/>
    </row>
    <row r="468" spans="1:8" ht="144.75" customHeight="1">
      <c r="A468" s="9">
        <v>46</v>
      </c>
      <c r="B468" s="22" t="s">
        <v>735</v>
      </c>
      <c r="C468" s="59"/>
      <c r="D468" s="59" t="s">
        <v>468</v>
      </c>
      <c r="E468" s="27">
        <v>100</v>
      </c>
      <c r="F468" s="27">
        <v>100</v>
      </c>
      <c r="G468" s="54">
        <f>F468/E468</f>
        <v>1</v>
      </c>
      <c r="H468" s="7"/>
    </row>
    <row r="469" spans="1:8" ht="24.75" customHeight="1">
      <c r="A469" s="9"/>
      <c r="B469" s="5" t="s">
        <v>478</v>
      </c>
      <c r="C469" s="56"/>
      <c r="D469" s="9"/>
      <c r="E469" s="28"/>
      <c r="F469" s="28"/>
      <c r="G469" s="55">
        <f>AVERAGE(G426:G468)</f>
        <v>1.235786638621094</v>
      </c>
      <c r="H469" s="7"/>
    </row>
    <row r="470" spans="1:8" ht="13.5" customHeight="1">
      <c r="A470" s="9"/>
      <c r="B470" s="7"/>
      <c r="C470" s="9"/>
      <c r="D470" s="9"/>
      <c r="E470" s="15"/>
      <c r="F470" s="15"/>
      <c r="G470" s="13"/>
      <c r="H470" s="7"/>
    </row>
    <row r="471" spans="1:8" ht="28.5" customHeight="1">
      <c r="A471" s="121" t="s">
        <v>204</v>
      </c>
      <c r="B471" s="122"/>
      <c r="C471" s="122"/>
      <c r="D471" s="122"/>
      <c r="E471" s="122"/>
      <c r="F471" s="122"/>
      <c r="G471" s="122"/>
      <c r="H471" s="122"/>
    </row>
    <row r="472" spans="1:8" ht="10.5" customHeight="1">
      <c r="A472" s="9"/>
      <c r="B472" s="7"/>
      <c r="C472" s="9"/>
      <c r="D472" s="9"/>
      <c r="E472" s="15"/>
      <c r="F472" s="15"/>
      <c r="G472" s="13"/>
      <c r="H472" s="7"/>
    </row>
    <row r="473" spans="1:8" ht="36" customHeight="1">
      <c r="A473" s="23">
        <v>1</v>
      </c>
      <c r="B473" s="123" t="s">
        <v>50</v>
      </c>
      <c r="C473" s="123"/>
      <c r="D473" s="123"/>
      <c r="E473" s="123"/>
      <c r="F473" s="123"/>
      <c r="G473" s="123"/>
      <c r="H473" s="123"/>
    </row>
    <row r="474" spans="1:8" ht="60" customHeight="1">
      <c r="A474" s="23">
        <v>2</v>
      </c>
      <c r="B474" s="124" t="s">
        <v>487</v>
      </c>
      <c r="C474" s="124"/>
      <c r="D474" s="124"/>
      <c r="E474" s="124"/>
      <c r="F474" s="124"/>
      <c r="G474" s="124"/>
      <c r="H474" s="124"/>
    </row>
    <row r="475" spans="1:8" ht="18">
      <c r="A475" s="23">
        <v>3</v>
      </c>
      <c r="B475" s="124" t="s">
        <v>77</v>
      </c>
      <c r="C475" s="124"/>
      <c r="D475" s="124"/>
      <c r="E475" s="124"/>
      <c r="F475" s="124"/>
      <c r="G475" s="124"/>
      <c r="H475" s="124"/>
    </row>
    <row r="476" spans="1:8" ht="54">
      <c r="A476" s="23">
        <v>4</v>
      </c>
      <c r="B476" s="22" t="s">
        <v>78</v>
      </c>
      <c r="C476" s="57"/>
      <c r="D476" s="57" t="s">
        <v>778</v>
      </c>
      <c r="E476" s="30">
        <v>79.26</v>
      </c>
      <c r="F476" s="72">
        <v>79.26</v>
      </c>
      <c r="G476" s="4">
        <f>F476/E476</f>
        <v>1</v>
      </c>
      <c r="H476" s="103"/>
    </row>
    <row r="477" spans="1:8" ht="108">
      <c r="A477" s="23">
        <v>5</v>
      </c>
      <c r="B477" s="22" t="s">
        <v>523</v>
      </c>
      <c r="C477" s="57"/>
      <c r="D477" s="57" t="s">
        <v>778</v>
      </c>
      <c r="E477" s="30">
        <v>79.4</v>
      </c>
      <c r="F477" s="72">
        <v>75.6</v>
      </c>
      <c r="G477" s="4">
        <f>F477/E477</f>
        <v>0.9521410579345087</v>
      </c>
      <c r="H477" s="103" t="s">
        <v>436</v>
      </c>
    </row>
    <row r="478" spans="1:8" ht="18">
      <c r="A478" s="23">
        <v>6</v>
      </c>
      <c r="B478" s="124" t="s">
        <v>524</v>
      </c>
      <c r="C478" s="124"/>
      <c r="D478" s="124"/>
      <c r="E478" s="124"/>
      <c r="F478" s="124"/>
      <c r="G478" s="124"/>
      <c r="H478" s="124"/>
    </row>
    <row r="479" spans="1:8" ht="90">
      <c r="A479" s="23">
        <v>7</v>
      </c>
      <c r="B479" s="22" t="s">
        <v>525</v>
      </c>
      <c r="C479" s="57"/>
      <c r="D479" s="57" t="s">
        <v>778</v>
      </c>
      <c r="E479" s="30">
        <v>1.9</v>
      </c>
      <c r="F479" s="72">
        <v>1.9</v>
      </c>
      <c r="G479" s="4">
        <f>F479/E479</f>
        <v>1</v>
      </c>
      <c r="H479" s="103"/>
    </row>
    <row r="480" spans="1:8" ht="72">
      <c r="A480" s="23">
        <v>8</v>
      </c>
      <c r="B480" s="22" t="s">
        <v>526</v>
      </c>
      <c r="C480" s="57"/>
      <c r="D480" s="57" t="s">
        <v>589</v>
      </c>
      <c r="E480" s="30">
        <v>429.2</v>
      </c>
      <c r="F480" s="72">
        <v>429.2</v>
      </c>
      <c r="G480" s="4">
        <f>F480/E480</f>
        <v>1</v>
      </c>
      <c r="H480" s="103" t="s">
        <v>437</v>
      </c>
    </row>
    <row r="481" spans="1:8" ht="72">
      <c r="A481" s="23">
        <v>9</v>
      </c>
      <c r="B481" s="22" t="s">
        <v>527</v>
      </c>
      <c r="C481" s="57"/>
      <c r="D481" s="57" t="s">
        <v>528</v>
      </c>
      <c r="E481" s="30">
        <v>6</v>
      </c>
      <c r="F481" s="72">
        <v>6</v>
      </c>
      <c r="G481" s="4">
        <f>F481/E481</f>
        <v>1</v>
      </c>
      <c r="H481" s="103"/>
    </row>
    <row r="482" spans="1:8" ht="39.75" customHeight="1">
      <c r="A482" s="23">
        <v>10</v>
      </c>
      <c r="B482" s="124" t="s">
        <v>488</v>
      </c>
      <c r="C482" s="124"/>
      <c r="D482" s="124"/>
      <c r="E482" s="124"/>
      <c r="F482" s="124"/>
      <c r="G482" s="124"/>
      <c r="H482" s="124"/>
    </row>
    <row r="483" spans="1:8" ht="110.25" customHeight="1">
      <c r="A483" s="23">
        <v>11</v>
      </c>
      <c r="B483" s="22" t="s">
        <v>558</v>
      </c>
      <c r="C483" s="57"/>
      <c r="D483" s="57" t="s">
        <v>471</v>
      </c>
      <c r="E483" s="30">
        <v>0</v>
      </c>
      <c r="F483" s="30">
        <v>0</v>
      </c>
      <c r="G483" s="4"/>
      <c r="H483" s="103"/>
    </row>
    <row r="484" spans="1:8" ht="90">
      <c r="A484" s="23">
        <v>12</v>
      </c>
      <c r="B484" s="22" t="s">
        <v>559</v>
      </c>
      <c r="C484" s="57"/>
      <c r="D484" s="57" t="s">
        <v>471</v>
      </c>
      <c r="E484" s="30">
        <v>4</v>
      </c>
      <c r="F484" s="72">
        <v>3</v>
      </c>
      <c r="G484" s="4">
        <f>F484/E484</f>
        <v>0.75</v>
      </c>
      <c r="H484" s="103" t="s">
        <v>816</v>
      </c>
    </row>
    <row r="485" spans="1:8" ht="18">
      <c r="A485" s="23">
        <v>13</v>
      </c>
      <c r="B485" s="123" t="s">
        <v>438</v>
      </c>
      <c r="C485" s="123"/>
      <c r="D485" s="123"/>
      <c r="E485" s="123"/>
      <c r="F485" s="123"/>
      <c r="G485" s="123"/>
      <c r="H485" s="123"/>
    </row>
    <row r="486" spans="1:8" ht="18">
      <c r="A486" s="23">
        <v>14</v>
      </c>
      <c r="B486" s="124" t="s">
        <v>157</v>
      </c>
      <c r="C486" s="124"/>
      <c r="D486" s="124"/>
      <c r="E486" s="124"/>
      <c r="F486" s="124"/>
      <c r="G486" s="124"/>
      <c r="H486" s="124"/>
    </row>
    <row r="487" spans="1:8" ht="29.25" customHeight="1">
      <c r="A487" s="23">
        <v>15</v>
      </c>
      <c r="B487" s="124" t="s">
        <v>158</v>
      </c>
      <c r="C487" s="124"/>
      <c r="D487" s="124"/>
      <c r="E487" s="124"/>
      <c r="F487" s="124"/>
      <c r="G487" s="124"/>
      <c r="H487" s="124"/>
    </row>
    <row r="488" spans="1:8" ht="54">
      <c r="A488" s="23">
        <v>16</v>
      </c>
      <c r="B488" s="24" t="s">
        <v>159</v>
      </c>
      <c r="C488" s="57"/>
      <c r="D488" s="57" t="s">
        <v>778</v>
      </c>
      <c r="E488" s="30">
        <v>34.5</v>
      </c>
      <c r="F488" s="30">
        <v>34.5</v>
      </c>
      <c r="G488" s="4">
        <f>F488/E488</f>
        <v>1</v>
      </c>
      <c r="H488" s="103"/>
    </row>
    <row r="489" spans="1:8" ht="54">
      <c r="A489" s="23">
        <v>17</v>
      </c>
      <c r="B489" s="24" t="s">
        <v>630</v>
      </c>
      <c r="C489" s="57"/>
      <c r="D489" s="57" t="s">
        <v>778</v>
      </c>
      <c r="E489" s="30">
        <v>3.6</v>
      </c>
      <c r="F489" s="30">
        <v>3.6</v>
      </c>
      <c r="G489" s="4">
        <f aca="true" t="shared" si="13" ref="G489:G496">F489/E489</f>
        <v>1</v>
      </c>
      <c r="H489" s="103"/>
    </row>
    <row r="490" spans="1:8" ht="54">
      <c r="A490" s="23">
        <v>18</v>
      </c>
      <c r="B490" s="24" t="s">
        <v>631</v>
      </c>
      <c r="C490" s="57"/>
      <c r="D490" s="57" t="s">
        <v>778</v>
      </c>
      <c r="E490" s="30">
        <v>32.9</v>
      </c>
      <c r="F490" s="30">
        <v>32.9</v>
      </c>
      <c r="G490" s="4">
        <f t="shared" si="13"/>
        <v>1</v>
      </c>
      <c r="H490" s="103"/>
    </row>
    <row r="491" spans="1:8" ht="54">
      <c r="A491" s="23">
        <v>19</v>
      </c>
      <c r="B491" s="24" t="s">
        <v>560</v>
      </c>
      <c r="C491" s="57"/>
      <c r="D491" s="57" t="s">
        <v>778</v>
      </c>
      <c r="E491" s="30">
        <v>0.3</v>
      </c>
      <c r="F491" s="30">
        <v>0.3</v>
      </c>
      <c r="G491" s="4">
        <f t="shared" si="13"/>
        <v>1</v>
      </c>
      <c r="H491" s="103"/>
    </row>
    <row r="492" spans="1:8" ht="54">
      <c r="A492" s="23">
        <v>20</v>
      </c>
      <c r="B492" s="24" t="s">
        <v>561</v>
      </c>
      <c r="C492" s="57"/>
      <c r="D492" s="57" t="s">
        <v>778</v>
      </c>
      <c r="E492" s="30">
        <v>31.2</v>
      </c>
      <c r="F492" s="30">
        <v>31.2</v>
      </c>
      <c r="G492" s="4">
        <f t="shared" si="13"/>
        <v>1</v>
      </c>
      <c r="H492" s="103"/>
    </row>
    <row r="493" spans="1:8" ht="54">
      <c r="A493" s="23">
        <v>21</v>
      </c>
      <c r="B493" s="24" t="s">
        <v>562</v>
      </c>
      <c r="C493" s="57"/>
      <c r="D493" s="57" t="s">
        <v>778</v>
      </c>
      <c r="E493" s="30">
        <v>4</v>
      </c>
      <c r="F493" s="30">
        <v>4</v>
      </c>
      <c r="G493" s="4">
        <f t="shared" si="13"/>
        <v>1</v>
      </c>
      <c r="H493" s="103"/>
    </row>
    <row r="494" spans="1:8" ht="54">
      <c r="A494" s="23">
        <v>22</v>
      </c>
      <c r="B494" s="24" t="s">
        <v>563</v>
      </c>
      <c r="C494" s="57"/>
      <c r="D494" s="57" t="s">
        <v>528</v>
      </c>
      <c r="E494" s="30">
        <v>2</v>
      </c>
      <c r="F494" s="30">
        <v>2</v>
      </c>
      <c r="G494" s="4">
        <f t="shared" si="13"/>
        <v>1</v>
      </c>
      <c r="H494" s="103"/>
    </row>
    <row r="495" spans="1:8" ht="60" customHeight="1">
      <c r="A495" s="23">
        <v>23</v>
      </c>
      <c r="B495" s="24" t="s">
        <v>564</v>
      </c>
      <c r="C495" s="57"/>
      <c r="D495" s="57" t="s">
        <v>528</v>
      </c>
      <c r="E495" s="30">
        <v>2</v>
      </c>
      <c r="F495" s="30">
        <v>2</v>
      </c>
      <c r="G495" s="4">
        <f t="shared" si="13"/>
        <v>1</v>
      </c>
      <c r="H495" s="103"/>
    </row>
    <row r="496" spans="1:8" ht="111.75" customHeight="1">
      <c r="A496" s="23">
        <v>24</v>
      </c>
      <c r="B496" s="24" t="s">
        <v>523</v>
      </c>
      <c r="C496" s="57"/>
      <c r="D496" s="57" t="s">
        <v>778</v>
      </c>
      <c r="E496" s="30">
        <v>79.4</v>
      </c>
      <c r="F496" s="30">
        <v>75.6</v>
      </c>
      <c r="G496" s="4">
        <f t="shared" si="13"/>
        <v>0.9521410579345087</v>
      </c>
      <c r="H496" s="110" t="s">
        <v>435</v>
      </c>
    </row>
    <row r="497" spans="1:8" ht="147.75" customHeight="1">
      <c r="A497" s="23"/>
      <c r="B497" s="24" t="s">
        <v>439</v>
      </c>
      <c r="C497" s="57"/>
      <c r="D497" s="57" t="s">
        <v>778</v>
      </c>
      <c r="E497" s="30">
        <v>4.93</v>
      </c>
      <c r="F497" s="30">
        <v>4.3</v>
      </c>
      <c r="G497" s="4">
        <f>E497/F497</f>
        <v>1.1465116279069767</v>
      </c>
      <c r="H497" s="110" t="s">
        <v>828</v>
      </c>
    </row>
    <row r="498" spans="1:8" ht="90">
      <c r="A498" s="23"/>
      <c r="B498" s="24" t="s">
        <v>440</v>
      </c>
      <c r="C498" s="57"/>
      <c r="D498" s="57" t="s">
        <v>441</v>
      </c>
      <c r="E498" s="30">
        <v>0.435</v>
      </c>
      <c r="F498" s="30">
        <v>0.424</v>
      </c>
      <c r="G498" s="4">
        <f>E498/F498</f>
        <v>1.025943396226415</v>
      </c>
      <c r="H498" s="110" t="s">
        <v>829</v>
      </c>
    </row>
    <row r="499" spans="1:8" ht="90">
      <c r="A499" s="23"/>
      <c r="B499" s="24" t="s">
        <v>442</v>
      </c>
      <c r="C499" s="57"/>
      <c r="D499" s="57" t="s">
        <v>441</v>
      </c>
      <c r="E499" s="30">
        <v>0.0269</v>
      </c>
      <c r="F499" s="30">
        <v>0.0214</v>
      </c>
      <c r="G499" s="4">
        <f>E499/F499</f>
        <v>1.2570093457943925</v>
      </c>
      <c r="H499" s="110" t="s">
        <v>829</v>
      </c>
    </row>
    <row r="500" spans="1:8" ht="18">
      <c r="A500" s="23">
        <v>25</v>
      </c>
      <c r="B500" s="126" t="s">
        <v>443</v>
      </c>
      <c r="C500" s="126"/>
      <c r="D500" s="126"/>
      <c r="E500" s="126"/>
      <c r="F500" s="126"/>
      <c r="G500" s="126"/>
      <c r="H500" s="126"/>
    </row>
    <row r="501" spans="1:8" ht="18">
      <c r="A501" s="23">
        <v>26</v>
      </c>
      <c r="B501" s="125" t="s">
        <v>565</v>
      </c>
      <c r="C501" s="125"/>
      <c r="D501" s="125"/>
      <c r="E501" s="125"/>
      <c r="F501" s="125"/>
      <c r="G501" s="125"/>
      <c r="H501" s="125"/>
    </row>
    <row r="502" spans="1:8" ht="18">
      <c r="A502" s="23">
        <v>27</v>
      </c>
      <c r="B502" s="82" t="s">
        <v>566</v>
      </c>
      <c r="C502" s="57"/>
      <c r="D502" s="57"/>
      <c r="E502" s="24"/>
      <c r="F502" s="24"/>
      <c r="G502" s="106"/>
      <c r="H502" s="103"/>
    </row>
    <row r="503" spans="1:8" ht="54">
      <c r="A503" s="23">
        <v>28</v>
      </c>
      <c r="B503" s="24" t="s">
        <v>567</v>
      </c>
      <c r="C503" s="57"/>
      <c r="D503" s="57" t="s">
        <v>90</v>
      </c>
      <c r="E503" s="30">
        <v>0</v>
      </c>
      <c r="F503" s="30">
        <v>0</v>
      </c>
      <c r="G503" s="4"/>
      <c r="H503" s="103"/>
    </row>
    <row r="504" spans="1:8" ht="54">
      <c r="A504" s="23">
        <v>29</v>
      </c>
      <c r="B504" s="24" t="s">
        <v>568</v>
      </c>
      <c r="C504" s="57"/>
      <c r="D504" s="57" t="s">
        <v>90</v>
      </c>
      <c r="E504" s="30">
        <v>0</v>
      </c>
      <c r="F504" s="30">
        <v>0</v>
      </c>
      <c r="G504" s="4"/>
      <c r="H504" s="103"/>
    </row>
    <row r="505" spans="1:8" ht="72">
      <c r="A505" s="23">
        <v>30</v>
      </c>
      <c r="B505" s="24" t="s">
        <v>569</v>
      </c>
      <c r="C505" s="57"/>
      <c r="D505" s="57" t="s">
        <v>471</v>
      </c>
      <c r="E505" s="30">
        <v>0</v>
      </c>
      <c r="F505" s="30">
        <v>0</v>
      </c>
      <c r="G505" s="4"/>
      <c r="H505" s="103"/>
    </row>
    <row r="506" spans="1:8" ht="177" customHeight="1">
      <c r="A506" s="23">
        <v>31</v>
      </c>
      <c r="B506" s="24" t="s">
        <v>570</v>
      </c>
      <c r="C506" s="57"/>
      <c r="D506" s="57" t="s">
        <v>528</v>
      </c>
      <c r="E506" s="30">
        <v>1</v>
      </c>
      <c r="F506" s="30">
        <v>1</v>
      </c>
      <c r="G506" s="4">
        <f>F506/E506</f>
        <v>1</v>
      </c>
      <c r="H506" s="112" t="s">
        <v>219</v>
      </c>
    </row>
    <row r="507" spans="1:8" ht="18">
      <c r="A507" s="23">
        <v>32</v>
      </c>
      <c r="B507" s="126" t="s">
        <v>444</v>
      </c>
      <c r="C507" s="126"/>
      <c r="D507" s="126"/>
      <c r="E507" s="126"/>
      <c r="F507" s="126"/>
      <c r="G507" s="126"/>
      <c r="H507" s="126"/>
    </row>
    <row r="508" spans="1:8" ht="18">
      <c r="A508" s="23">
        <v>33</v>
      </c>
      <c r="B508" s="125" t="s">
        <v>571</v>
      </c>
      <c r="C508" s="125"/>
      <c r="D508" s="125"/>
      <c r="E508" s="125"/>
      <c r="F508" s="125"/>
      <c r="G508" s="125"/>
      <c r="H508" s="125"/>
    </row>
    <row r="509" spans="1:8" ht="18">
      <c r="A509" s="23">
        <v>34</v>
      </c>
      <c r="B509" s="125" t="s">
        <v>89</v>
      </c>
      <c r="C509" s="125"/>
      <c r="D509" s="125"/>
      <c r="E509" s="125"/>
      <c r="F509" s="125"/>
      <c r="G509" s="125"/>
      <c r="H509" s="125"/>
    </row>
    <row r="510" spans="1:8" ht="54">
      <c r="A510" s="23">
        <v>35</v>
      </c>
      <c r="B510" s="24" t="s">
        <v>572</v>
      </c>
      <c r="C510" s="57"/>
      <c r="D510" s="57" t="s">
        <v>573</v>
      </c>
      <c r="E510" s="30">
        <v>0</v>
      </c>
      <c r="F510" s="30">
        <v>0</v>
      </c>
      <c r="G510" s="71"/>
      <c r="H510" s="103"/>
    </row>
    <row r="511" spans="1:8" ht="56.25" customHeight="1">
      <c r="A511" s="23">
        <v>36</v>
      </c>
      <c r="B511" s="24" t="s">
        <v>792</v>
      </c>
      <c r="C511" s="57"/>
      <c r="D511" s="57" t="s">
        <v>268</v>
      </c>
      <c r="E511" s="30">
        <v>0</v>
      </c>
      <c r="F511" s="30">
        <v>0</v>
      </c>
      <c r="G511" s="71"/>
      <c r="H511" s="103"/>
    </row>
    <row r="512" spans="1:8" ht="54">
      <c r="A512" s="23">
        <v>37</v>
      </c>
      <c r="B512" s="24" t="s">
        <v>570</v>
      </c>
      <c r="C512" s="57"/>
      <c r="D512" s="57" t="s">
        <v>528</v>
      </c>
      <c r="E512" s="30">
        <v>0</v>
      </c>
      <c r="F512" s="30">
        <v>0</v>
      </c>
      <c r="G512" s="71"/>
      <c r="H512" s="103"/>
    </row>
    <row r="513" spans="1:8" ht="18">
      <c r="A513" s="23">
        <v>38</v>
      </c>
      <c r="B513" s="127" t="s">
        <v>793</v>
      </c>
      <c r="C513" s="128"/>
      <c r="D513" s="128"/>
      <c r="E513" s="128"/>
      <c r="F513" s="128"/>
      <c r="G513" s="128"/>
      <c r="H513" s="129"/>
    </row>
    <row r="514" spans="1:8" ht="72">
      <c r="A514" s="23">
        <v>39</v>
      </c>
      <c r="B514" s="24" t="s">
        <v>794</v>
      </c>
      <c r="C514" s="57"/>
      <c r="D514" s="57" t="s">
        <v>268</v>
      </c>
      <c r="E514" s="30">
        <v>1</v>
      </c>
      <c r="F514" s="30">
        <v>1</v>
      </c>
      <c r="G514" s="4">
        <f>F514/E514</f>
        <v>1</v>
      </c>
      <c r="H514" s="103"/>
    </row>
    <row r="515" spans="1:8" ht="18">
      <c r="A515" s="23">
        <v>40</v>
      </c>
      <c r="B515" s="126" t="s">
        <v>445</v>
      </c>
      <c r="C515" s="126"/>
      <c r="D515" s="126"/>
      <c r="E515" s="126"/>
      <c r="F515" s="126"/>
      <c r="G515" s="126"/>
      <c r="H515" s="126"/>
    </row>
    <row r="516" spans="1:8" ht="39.75" customHeight="1">
      <c r="A516" s="23">
        <v>41</v>
      </c>
      <c r="B516" s="125" t="s">
        <v>795</v>
      </c>
      <c r="C516" s="125"/>
      <c r="D516" s="125"/>
      <c r="E516" s="125"/>
      <c r="F516" s="125"/>
      <c r="G516" s="125"/>
      <c r="H516" s="125"/>
    </row>
    <row r="517" spans="1:8" ht="18">
      <c r="A517" s="23">
        <v>42</v>
      </c>
      <c r="B517" s="125" t="s">
        <v>796</v>
      </c>
      <c r="C517" s="125"/>
      <c r="D517" s="125"/>
      <c r="E517" s="125"/>
      <c r="F517" s="125"/>
      <c r="G517" s="125"/>
      <c r="H517" s="125"/>
    </row>
    <row r="518" spans="1:8" ht="54">
      <c r="A518" s="23">
        <v>43</v>
      </c>
      <c r="B518" s="24" t="s">
        <v>797</v>
      </c>
      <c r="C518" s="57"/>
      <c r="D518" s="57" t="s">
        <v>778</v>
      </c>
      <c r="E518" s="30">
        <v>97.4</v>
      </c>
      <c r="F518" s="30">
        <v>97.13</v>
      </c>
      <c r="G518" s="71">
        <f>F518/E518</f>
        <v>0.9972279260780287</v>
      </c>
      <c r="H518" s="103" t="s">
        <v>653</v>
      </c>
    </row>
    <row r="519" spans="1:8" ht="54">
      <c r="A519" s="23">
        <v>44</v>
      </c>
      <c r="B519" s="24" t="s">
        <v>798</v>
      </c>
      <c r="C519" s="57"/>
      <c r="D519" s="57" t="s">
        <v>528</v>
      </c>
      <c r="E519" s="30">
        <v>0</v>
      </c>
      <c r="F519" s="30">
        <v>0</v>
      </c>
      <c r="G519" s="71"/>
      <c r="H519" s="103"/>
    </row>
    <row r="520" spans="1:8" ht="56.25" customHeight="1">
      <c r="A520" s="23">
        <v>45</v>
      </c>
      <c r="B520" s="24" t="s">
        <v>799</v>
      </c>
      <c r="C520" s="57"/>
      <c r="D520" s="57" t="s">
        <v>528</v>
      </c>
      <c r="E520" s="30">
        <v>0</v>
      </c>
      <c r="F520" s="30">
        <v>0</v>
      </c>
      <c r="G520" s="71"/>
      <c r="H520" s="103"/>
    </row>
    <row r="521" spans="1:8" ht="37.5" customHeight="1">
      <c r="A521" s="23">
        <v>46</v>
      </c>
      <c r="B521" s="125" t="s">
        <v>787</v>
      </c>
      <c r="C521" s="125"/>
      <c r="D521" s="125"/>
      <c r="E521" s="125"/>
      <c r="F521" s="125"/>
      <c r="G521" s="125"/>
      <c r="H521" s="125"/>
    </row>
    <row r="522" spans="1:8" ht="72">
      <c r="A522" s="23">
        <v>47</v>
      </c>
      <c r="B522" s="24" t="s">
        <v>800</v>
      </c>
      <c r="C522" s="57"/>
      <c r="D522" s="57" t="s">
        <v>778</v>
      </c>
      <c r="E522" s="30">
        <v>58.3</v>
      </c>
      <c r="F522" s="30">
        <v>58.1</v>
      </c>
      <c r="G522" s="4">
        <f>F522/E522</f>
        <v>0.9965694682675815</v>
      </c>
      <c r="H522" s="103" t="s">
        <v>771</v>
      </c>
    </row>
    <row r="523" spans="1:8" ht="60" customHeight="1">
      <c r="A523" s="23">
        <v>48</v>
      </c>
      <c r="B523" s="123" t="s">
        <v>446</v>
      </c>
      <c r="C523" s="123"/>
      <c r="D523" s="123"/>
      <c r="E523" s="123"/>
      <c r="F523" s="123"/>
      <c r="G523" s="123"/>
      <c r="H523" s="123"/>
    </row>
    <row r="524" spans="1:8" ht="18">
      <c r="A524" s="23">
        <v>49</v>
      </c>
      <c r="B524" s="124" t="s">
        <v>801</v>
      </c>
      <c r="C524" s="124"/>
      <c r="D524" s="124"/>
      <c r="E524" s="124"/>
      <c r="F524" s="124"/>
      <c r="G524" s="124"/>
      <c r="H524" s="124"/>
    </row>
    <row r="525" spans="1:8" ht="18">
      <c r="A525" s="23">
        <v>50</v>
      </c>
      <c r="B525" s="124" t="s">
        <v>802</v>
      </c>
      <c r="C525" s="124"/>
      <c r="D525" s="124"/>
      <c r="E525" s="124"/>
      <c r="F525" s="124"/>
      <c r="G525" s="124"/>
      <c r="H525" s="124"/>
    </row>
    <row r="526" spans="1:8" ht="54">
      <c r="A526" s="23">
        <v>51</v>
      </c>
      <c r="B526" s="22" t="s">
        <v>803</v>
      </c>
      <c r="C526" s="59"/>
      <c r="D526" s="59" t="s">
        <v>778</v>
      </c>
      <c r="E526" s="29">
        <v>100</v>
      </c>
      <c r="F526" s="30">
        <v>100</v>
      </c>
      <c r="G526" s="4">
        <f>F526/E526</f>
        <v>1</v>
      </c>
      <c r="H526" s="103"/>
    </row>
    <row r="527" spans="1:8" ht="20.25">
      <c r="A527" s="9"/>
      <c r="B527" s="5" t="s">
        <v>478</v>
      </c>
      <c r="C527" s="56"/>
      <c r="D527" s="9"/>
      <c r="E527" s="28"/>
      <c r="F527" s="28"/>
      <c r="G527" s="55">
        <f>AVERAGE(G476:G526)</f>
        <v>1.0033714730496701</v>
      </c>
      <c r="H527" s="7"/>
    </row>
    <row r="528" spans="1:8" ht="20.25">
      <c r="A528" s="9"/>
      <c r="B528" s="7"/>
      <c r="C528" s="9"/>
      <c r="D528" s="9"/>
      <c r="E528" s="15"/>
      <c r="F528" s="15"/>
      <c r="G528" s="13"/>
      <c r="H528" s="7"/>
    </row>
    <row r="529" spans="1:8" ht="30" customHeight="1">
      <c r="A529" s="121" t="s">
        <v>205</v>
      </c>
      <c r="B529" s="122"/>
      <c r="C529" s="122"/>
      <c r="D529" s="122"/>
      <c r="E529" s="122"/>
      <c r="F529" s="122"/>
      <c r="G529" s="122"/>
      <c r="H529" s="122"/>
    </row>
    <row r="530" spans="1:8" ht="10.5" customHeight="1">
      <c r="A530" s="9"/>
      <c r="B530" s="7"/>
      <c r="C530" s="9"/>
      <c r="D530" s="9"/>
      <c r="E530" s="15"/>
      <c r="F530" s="15"/>
      <c r="G530" s="13"/>
      <c r="H530" s="7"/>
    </row>
    <row r="531" spans="1:8" ht="18">
      <c r="A531" s="53">
        <v>1</v>
      </c>
      <c r="B531" s="123" t="s">
        <v>387</v>
      </c>
      <c r="C531" s="123"/>
      <c r="D531" s="123"/>
      <c r="E531" s="123"/>
      <c r="F531" s="123"/>
      <c r="G531" s="123"/>
      <c r="H531" s="123"/>
    </row>
    <row r="532" spans="1:8" ht="42.75" customHeight="1">
      <c r="A532" s="53">
        <v>2</v>
      </c>
      <c r="B532" s="124" t="s">
        <v>299</v>
      </c>
      <c r="C532" s="124"/>
      <c r="D532" s="124"/>
      <c r="E532" s="124"/>
      <c r="F532" s="124"/>
      <c r="G532" s="124"/>
      <c r="H532" s="124"/>
    </row>
    <row r="533" spans="1:8" ht="18">
      <c r="A533" s="53">
        <v>3</v>
      </c>
      <c r="B533" s="124" t="s">
        <v>345</v>
      </c>
      <c r="C533" s="124"/>
      <c r="D533" s="124"/>
      <c r="E533" s="124"/>
      <c r="F533" s="124"/>
      <c r="G533" s="124"/>
      <c r="H533" s="124"/>
    </row>
    <row r="534" spans="1:8" ht="36">
      <c r="A534" s="53">
        <v>4</v>
      </c>
      <c r="B534" s="7" t="s">
        <v>447</v>
      </c>
      <c r="C534" s="9"/>
      <c r="D534" s="9" t="s">
        <v>346</v>
      </c>
      <c r="E534" s="27">
        <v>287.4</v>
      </c>
      <c r="F534" s="83">
        <v>298</v>
      </c>
      <c r="G534" s="88">
        <f>F534/E534</f>
        <v>1.036882393876131</v>
      </c>
      <c r="H534" s="48"/>
    </row>
    <row r="535" spans="1:8" ht="36">
      <c r="A535" s="53">
        <v>5</v>
      </c>
      <c r="B535" s="7" t="s">
        <v>448</v>
      </c>
      <c r="C535" s="9"/>
      <c r="D535" s="9" t="s">
        <v>101</v>
      </c>
      <c r="E535" s="27">
        <v>25.3</v>
      </c>
      <c r="F535" s="83">
        <v>25.3</v>
      </c>
      <c r="G535" s="88">
        <f>F535/E535</f>
        <v>1</v>
      </c>
      <c r="H535" s="48"/>
    </row>
    <row r="536" spans="1:8" ht="54">
      <c r="A536" s="53">
        <v>6</v>
      </c>
      <c r="B536" s="7" t="s">
        <v>449</v>
      </c>
      <c r="C536" s="9"/>
      <c r="D536" s="9" t="s">
        <v>102</v>
      </c>
      <c r="E536" s="27">
        <v>45.78</v>
      </c>
      <c r="F536" s="83">
        <v>50.51</v>
      </c>
      <c r="G536" s="88">
        <f>F536/E536</f>
        <v>1.1033202271734381</v>
      </c>
      <c r="H536" s="48"/>
    </row>
    <row r="537" spans="1:8" ht="18">
      <c r="A537" s="53">
        <v>7</v>
      </c>
      <c r="B537" s="119" t="s">
        <v>24</v>
      </c>
      <c r="C537" s="119"/>
      <c r="D537" s="119"/>
      <c r="E537" s="119"/>
      <c r="F537" s="119"/>
      <c r="G537" s="119"/>
      <c r="H537" s="119"/>
    </row>
    <row r="538" spans="1:8" ht="36">
      <c r="A538" s="53">
        <v>8</v>
      </c>
      <c r="B538" s="7" t="s">
        <v>450</v>
      </c>
      <c r="C538" s="53"/>
      <c r="D538" s="9" t="s">
        <v>468</v>
      </c>
      <c r="E538" s="27">
        <v>23.8</v>
      </c>
      <c r="F538" s="83">
        <v>0</v>
      </c>
      <c r="G538" s="88">
        <v>0</v>
      </c>
      <c r="H538" s="48"/>
    </row>
    <row r="539" spans="1:8" ht="35.25" customHeight="1">
      <c r="A539" s="53">
        <v>9</v>
      </c>
      <c r="B539" s="119" t="s">
        <v>25</v>
      </c>
      <c r="C539" s="119"/>
      <c r="D539" s="119"/>
      <c r="E539" s="119"/>
      <c r="F539" s="119"/>
      <c r="G539" s="119"/>
      <c r="H539" s="119"/>
    </row>
    <row r="540" spans="1:8" ht="54">
      <c r="A540" s="53">
        <v>10</v>
      </c>
      <c r="B540" s="7" t="s">
        <v>451</v>
      </c>
      <c r="C540" s="9"/>
      <c r="D540" s="9" t="s">
        <v>468</v>
      </c>
      <c r="E540" s="27">
        <v>100</v>
      </c>
      <c r="F540" s="83">
        <v>100</v>
      </c>
      <c r="G540" s="88">
        <f>F540/E540</f>
        <v>1</v>
      </c>
      <c r="H540" s="48"/>
    </row>
    <row r="541" spans="1:8" ht="54">
      <c r="A541" s="53">
        <v>11</v>
      </c>
      <c r="B541" s="7" t="s">
        <v>452</v>
      </c>
      <c r="C541" s="9"/>
      <c r="D541" s="9" t="s">
        <v>468</v>
      </c>
      <c r="E541" s="27">
        <v>51.3</v>
      </c>
      <c r="F541" s="83">
        <v>51.3</v>
      </c>
      <c r="G541" s="88">
        <f>F541/E541</f>
        <v>1</v>
      </c>
      <c r="H541" s="48"/>
    </row>
    <row r="542" spans="1:8" ht="36">
      <c r="A542" s="53">
        <v>12</v>
      </c>
      <c r="B542" s="7" t="s">
        <v>453</v>
      </c>
      <c r="C542" s="9"/>
      <c r="D542" s="9" t="s">
        <v>469</v>
      </c>
      <c r="E542" s="27">
        <v>3</v>
      </c>
      <c r="F542" s="83">
        <v>3</v>
      </c>
      <c r="G542" s="88">
        <f>F542/E542</f>
        <v>1</v>
      </c>
      <c r="H542" s="48"/>
    </row>
    <row r="543" spans="1:8" ht="18">
      <c r="A543" s="53">
        <v>13</v>
      </c>
      <c r="B543" s="120" t="s">
        <v>388</v>
      </c>
      <c r="C543" s="120"/>
      <c r="D543" s="120"/>
      <c r="E543" s="120"/>
      <c r="F543" s="120"/>
      <c r="G543" s="120"/>
      <c r="H543" s="120"/>
    </row>
    <row r="544" spans="1:8" ht="18">
      <c r="A544" s="53">
        <v>14</v>
      </c>
      <c r="B544" s="119" t="s">
        <v>26</v>
      </c>
      <c r="C544" s="119"/>
      <c r="D544" s="119"/>
      <c r="E544" s="119"/>
      <c r="F544" s="119"/>
      <c r="G544" s="119"/>
      <c r="H544" s="119"/>
    </row>
    <row r="545" spans="1:8" ht="18">
      <c r="A545" s="53">
        <v>15</v>
      </c>
      <c r="B545" s="119" t="s">
        <v>27</v>
      </c>
      <c r="C545" s="119"/>
      <c r="D545" s="119"/>
      <c r="E545" s="119"/>
      <c r="F545" s="119"/>
      <c r="G545" s="119"/>
      <c r="H545" s="119"/>
    </row>
    <row r="546" spans="1:8" ht="75.75" customHeight="1">
      <c r="A546" s="53">
        <v>16</v>
      </c>
      <c r="B546" s="7" t="s">
        <v>454</v>
      </c>
      <c r="C546" s="9"/>
      <c r="D546" s="9" t="s">
        <v>468</v>
      </c>
      <c r="E546" s="27">
        <v>100</v>
      </c>
      <c r="F546" s="49">
        <v>100</v>
      </c>
      <c r="G546" s="88">
        <f>F546/E546</f>
        <v>1</v>
      </c>
      <c r="H546" s="48"/>
    </row>
    <row r="547" spans="1:8" ht="110.25" customHeight="1">
      <c r="A547" s="53">
        <v>17</v>
      </c>
      <c r="B547" s="7" t="s">
        <v>455</v>
      </c>
      <c r="C547" s="9"/>
      <c r="D547" s="9" t="s">
        <v>468</v>
      </c>
      <c r="E547" s="27">
        <v>0.2</v>
      </c>
      <c r="F547" s="49">
        <v>0.2</v>
      </c>
      <c r="G547" s="88">
        <f>F547/E547</f>
        <v>1</v>
      </c>
      <c r="H547" s="48"/>
    </row>
    <row r="548" spans="1:8" ht="111" customHeight="1">
      <c r="A548" s="53">
        <v>18</v>
      </c>
      <c r="B548" s="7" t="s">
        <v>456</v>
      </c>
      <c r="C548" s="9"/>
      <c r="D548" s="9" t="s">
        <v>468</v>
      </c>
      <c r="E548" s="27">
        <v>62.88</v>
      </c>
      <c r="F548" s="83">
        <v>62.3</v>
      </c>
      <c r="G548" s="88">
        <f>F548/E548</f>
        <v>0.9907760814249363</v>
      </c>
      <c r="H548" s="111" t="s">
        <v>830</v>
      </c>
    </row>
    <row r="549" spans="1:8" ht="18">
      <c r="A549" s="53">
        <v>19</v>
      </c>
      <c r="B549" s="120" t="s">
        <v>389</v>
      </c>
      <c r="C549" s="120"/>
      <c r="D549" s="120"/>
      <c r="E549" s="120"/>
      <c r="F549" s="120"/>
      <c r="G549" s="120"/>
      <c r="H549" s="120"/>
    </row>
    <row r="550" spans="1:8" ht="36" customHeight="1">
      <c r="A550" s="53">
        <v>20</v>
      </c>
      <c r="B550" s="119" t="s">
        <v>348</v>
      </c>
      <c r="C550" s="119"/>
      <c r="D550" s="119"/>
      <c r="E550" s="119"/>
      <c r="F550" s="119"/>
      <c r="G550" s="119"/>
      <c r="H550" s="119"/>
    </row>
    <row r="551" spans="1:8" ht="36.75" customHeight="1">
      <c r="A551" s="53">
        <v>21</v>
      </c>
      <c r="B551" s="119" t="s">
        <v>349</v>
      </c>
      <c r="C551" s="119"/>
      <c r="D551" s="119"/>
      <c r="E551" s="119"/>
      <c r="F551" s="119"/>
      <c r="G551" s="119"/>
      <c r="H551" s="119"/>
    </row>
    <row r="552" spans="1:8" ht="36">
      <c r="A552" s="53">
        <v>22</v>
      </c>
      <c r="B552" s="7" t="s">
        <v>457</v>
      </c>
      <c r="C552" s="9"/>
      <c r="D552" s="9" t="s">
        <v>346</v>
      </c>
      <c r="E552" s="27">
        <v>1.27</v>
      </c>
      <c r="F552" s="83">
        <v>1.27</v>
      </c>
      <c r="G552" s="88">
        <f>F552/E552</f>
        <v>1</v>
      </c>
      <c r="H552" s="104"/>
    </row>
    <row r="553" spans="1:8" ht="93" customHeight="1">
      <c r="A553" s="53">
        <v>23</v>
      </c>
      <c r="B553" s="7" t="s">
        <v>458</v>
      </c>
      <c r="C553" s="9"/>
      <c r="D553" s="9" t="s">
        <v>468</v>
      </c>
      <c r="E553" s="27">
        <v>36.96</v>
      </c>
      <c r="F553" s="113">
        <v>37</v>
      </c>
      <c r="G553" s="88">
        <f>E553/F553</f>
        <v>0.9989189189189189</v>
      </c>
      <c r="H553" s="48"/>
    </row>
    <row r="554" spans="1:8" ht="72">
      <c r="A554" s="53">
        <v>24</v>
      </c>
      <c r="B554" s="7" t="s">
        <v>459</v>
      </c>
      <c r="C554" s="9"/>
      <c r="D554" s="9" t="s">
        <v>468</v>
      </c>
      <c r="E554" s="27">
        <v>0.3</v>
      </c>
      <c r="F554" s="83">
        <v>1.07</v>
      </c>
      <c r="G554" s="88">
        <f>F554/E554</f>
        <v>3.566666666666667</v>
      </c>
      <c r="H554" s="48" t="s">
        <v>657</v>
      </c>
    </row>
    <row r="555" spans="1:8" ht="36.75" customHeight="1">
      <c r="A555" s="53">
        <v>25</v>
      </c>
      <c r="B555" s="123" t="s">
        <v>390</v>
      </c>
      <c r="C555" s="124"/>
      <c r="D555" s="124"/>
      <c r="E555" s="124"/>
      <c r="F555" s="124"/>
      <c r="G555" s="124"/>
      <c r="H555" s="124"/>
    </row>
    <row r="556" spans="1:8" ht="18">
      <c r="A556" s="53">
        <v>26</v>
      </c>
      <c r="B556" s="124" t="s">
        <v>350</v>
      </c>
      <c r="C556" s="124"/>
      <c r="D556" s="124"/>
      <c r="E556" s="124"/>
      <c r="F556" s="124"/>
      <c r="G556" s="124"/>
      <c r="H556" s="124"/>
    </row>
    <row r="557" spans="1:8" ht="18">
      <c r="A557" s="53">
        <v>27</v>
      </c>
      <c r="B557" s="124" t="s">
        <v>351</v>
      </c>
      <c r="C557" s="124"/>
      <c r="D557" s="124"/>
      <c r="E557" s="124"/>
      <c r="F557" s="124"/>
      <c r="G557" s="124"/>
      <c r="H557" s="124"/>
    </row>
    <row r="558" spans="1:8" ht="54">
      <c r="A558" s="53">
        <v>28</v>
      </c>
      <c r="B558" s="22" t="s">
        <v>460</v>
      </c>
      <c r="C558" s="59"/>
      <c r="D558" s="59" t="s">
        <v>468</v>
      </c>
      <c r="E558" s="29">
        <v>100</v>
      </c>
      <c r="F558" s="49">
        <v>100</v>
      </c>
      <c r="G558" s="88">
        <f>F558/E558</f>
        <v>1</v>
      </c>
      <c r="H558" s="48"/>
    </row>
    <row r="559" spans="1:8" ht="36" customHeight="1">
      <c r="A559" s="53">
        <v>29</v>
      </c>
      <c r="B559" s="124" t="s">
        <v>352</v>
      </c>
      <c r="C559" s="124"/>
      <c r="D559" s="124"/>
      <c r="E559" s="124"/>
      <c r="F559" s="124"/>
      <c r="G559" s="124"/>
      <c r="H559" s="124"/>
    </row>
    <row r="560" spans="1:8" ht="39.75" customHeight="1">
      <c r="A560" s="53">
        <v>30</v>
      </c>
      <c r="B560" s="124" t="s">
        <v>112</v>
      </c>
      <c r="C560" s="124"/>
      <c r="D560" s="124"/>
      <c r="E560" s="124"/>
      <c r="F560" s="124"/>
      <c r="G560" s="124"/>
      <c r="H560" s="124"/>
    </row>
    <row r="561" spans="1:8" ht="54">
      <c r="A561" s="53">
        <v>31</v>
      </c>
      <c r="B561" s="22" t="s">
        <v>461</v>
      </c>
      <c r="C561" s="59"/>
      <c r="D561" s="59" t="s">
        <v>410</v>
      </c>
      <c r="E561" s="49">
        <v>11.6</v>
      </c>
      <c r="F561" s="83">
        <v>6.8</v>
      </c>
      <c r="G561" s="88">
        <f>E561/F561</f>
        <v>1.7058823529411764</v>
      </c>
      <c r="H561" s="48" t="s">
        <v>831</v>
      </c>
    </row>
    <row r="562" spans="1:8" ht="18">
      <c r="A562" s="53">
        <v>32</v>
      </c>
      <c r="B562" s="123" t="s">
        <v>391</v>
      </c>
      <c r="C562" s="123"/>
      <c r="D562" s="123"/>
      <c r="E562" s="123"/>
      <c r="F562" s="123"/>
      <c r="G562" s="123"/>
      <c r="H562" s="123"/>
    </row>
    <row r="563" spans="1:8" ht="38.25" customHeight="1">
      <c r="A563" s="53">
        <v>33</v>
      </c>
      <c r="B563" s="124" t="s">
        <v>73</v>
      </c>
      <c r="C563" s="124"/>
      <c r="D563" s="124"/>
      <c r="E563" s="124"/>
      <c r="F563" s="124"/>
      <c r="G563" s="124"/>
      <c r="H563" s="124"/>
    </row>
    <row r="564" spans="1:8" ht="18">
      <c r="A564" s="53">
        <v>34</v>
      </c>
      <c r="B564" s="124" t="s">
        <v>74</v>
      </c>
      <c r="C564" s="124"/>
      <c r="D564" s="124"/>
      <c r="E564" s="124"/>
      <c r="F564" s="124"/>
      <c r="G564" s="124"/>
      <c r="H564" s="124"/>
    </row>
    <row r="565" spans="1:8" ht="36">
      <c r="A565" s="53">
        <v>35</v>
      </c>
      <c r="B565" s="22" t="s">
        <v>462</v>
      </c>
      <c r="C565" s="59"/>
      <c r="D565" s="59" t="s">
        <v>469</v>
      </c>
      <c r="E565" s="29">
        <v>1</v>
      </c>
      <c r="F565" s="83">
        <v>4</v>
      </c>
      <c r="G565" s="88">
        <f>F565/E565</f>
        <v>4</v>
      </c>
      <c r="H565" s="48" t="s">
        <v>658</v>
      </c>
    </row>
    <row r="566" spans="1:8" ht="20.25">
      <c r="A566" s="9"/>
      <c r="B566" s="5" t="s">
        <v>478</v>
      </c>
      <c r="C566" s="56"/>
      <c r="D566" s="9"/>
      <c r="E566" s="28"/>
      <c r="F566" s="28"/>
      <c r="G566" s="55">
        <f>AVERAGE(G534:G565)</f>
        <v>1.3376529150625793</v>
      </c>
      <c r="H566" s="7"/>
    </row>
    <row r="567" spans="1:8" ht="20.25">
      <c r="A567" s="9"/>
      <c r="B567" s="7"/>
      <c r="C567" s="9"/>
      <c r="D567" s="9"/>
      <c r="E567" s="15"/>
      <c r="F567" s="15"/>
      <c r="G567" s="13"/>
      <c r="H567" s="7"/>
    </row>
    <row r="568" spans="1:8" ht="24.75" customHeight="1">
      <c r="A568" s="121" t="s">
        <v>206</v>
      </c>
      <c r="B568" s="122"/>
      <c r="C568" s="122"/>
      <c r="D568" s="122"/>
      <c r="E568" s="122"/>
      <c r="F568" s="122"/>
      <c r="G568" s="122"/>
      <c r="H568" s="122"/>
    </row>
    <row r="569" spans="1:8" ht="9.75" customHeight="1">
      <c r="A569" s="9"/>
      <c r="B569" s="7"/>
      <c r="C569" s="9"/>
      <c r="D569" s="9"/>
      <c r="E569" s="15"/>
      <c r="F569" s="15"/>
      <c r="G569" s="13"/>
      <c r="H569" s="7"/>
    </row>
    <row r="570" spans="1:8" ht="18">
      <c r="A570" s="53">
        <v>1</v>
      </c>
      <c r="B570" s="148" t="s">
        <v>392</v>
      </c>
      <c r="C570" s="148"/>
      <c r="D570" s="148"/>
      <c r="E570" s="148"/>
      <c r="F570" s="148"/>
      <c r="G570" s="148"/>
      <c r="H570" s="148"/>
    </row>
    <row r="571" spans="1:8" ht="42.75" customHeight="1">
      <c r="A571" s="53">
        <v>2</v>
      </c>
      <c r="B571" s="146" t="s">
        <v>138</v>
      </c>
      <c r="C571" s="146"/>
      <c r="D571" s="146"/>
      <c r="E571" s="146"/>
      <c r="F571" s="146"/>
      <c r="G571" s="146"/>
      <c r="H571" s="146"/>
    </row>
    <row r="572" spans="1:8" ht="18">
      <c r="A572" s="53">
        <v>3</v>
      </c>
      <c r="B572" s="146" t="s">
        <v>139</v>
      </c>
      <c r="C572" s="146"/>
      <c r="D572" s="146"/>
      <c r="E572" s="146"/>
      <c r="F572" s="146"/>
      <c r="G572" s="146"/>
      <c r="H572" s="146"/>
    </row>
    <row r="573" spans="1:8" ht="54">
      <c r="A573" s="53">
        <v>4</v>
      </c>
      <c r="B573" s="48" t="s">
        <v>813</v>
      </c>
      <c r="C573" s="89"/>
      <c r="D573" s="53" t="s">
        <v>268</v>
      </c>
      <c r="E573" s="49">
        <v>0</v>
      </c>
      <c r="F573" s="49">
        <v>0</v>
      </c>
      <c r="G573" s="88"/>
      <c r="H573" s="48"/>
    </row>
    <row r="574" spans="1:8" ht="72">
      <c r="A574" s="53">
        <v>5</v>
      </c>
      <c r="B574" s="48" t="s">
        <v>37</v>
      </c>
      <c r="C574" s="89"/>
      <c r="D574" s="53" t="s">
        <v>268</v>
      </c>
      <c r="E574" s="49">
        <v>0</v>
      </c>
      <c r="F574" s="49">
        <v>0</v>
      </c>
      <c r="G574" s="88"/>
      <c r="H574" s="48"/>
    </row>
    <row r="575" spans="1:8" ht="54">
      <c r="A575" s="53">
        <v>6</v>
      </c>
      <c r="B575" s="48" t="s">
        <v>38</v>
      </c>
      <c r="C575" s="89"/>
      <c r="D575" s="53" t="s">
        <v>268</v>
      </c>
      <c r="E575" s="49">
        <v>0</v>
      </c>
      <c r="F575" s="49">
        <v>0</v>
      </c>
      <c r="G575" s="88"/>
      <c r="H575" s="48"/>
    </row>
    <row r="576" spans="1:8" ht="110.25" customHeight="1">
      <c r="A576" s="53">
        <v>7</v>
      </c>
      <c r="B576" s="48" t="s">
        <v>39</v>
      </c>
      <c r="C576" s="89"/>
      <c r="D576" s="53" t="s">
        <v>268</v>
      </c>
      <c r="E576" s="49">
        <v>12</v>
      </c>
      <c r="F576" s="49">
        <v>0</v>
      </c>
      <c r="G576" s="88">
        <v>0</v>
      </c>
      <c r="H576" s="48" t="s">
        <v>832</v>
      </c>
    </row>
    <row r="577" spans="1:8" ht="38.25" customHeight="1">
      <c r="A577" s="53">
        <v>8</v>
      </c>
      <c r="B577" s="147" t="s">
        <v>393</v>
      </c>
      <c r="C577" s="147"/>
      <c r="D577" s="147"/>
      <c r="E577" s="147"/>
      <c r="F577" s="147"/>
      <c r="G577" s="147"/>
      <c r="H577" s="147"/>
    </row>
    <row r="578" spans="1:8" ht="18">
      <c r="A578" s="53">
        <v>9</v>
      </c>
      <c r="B578" s="147" t="s">
        <v>140</v>
      </c>
      <c r="C578" s="147"/>
      <c r="D578" s="147"/>
      <c r="E578" s="147"/>
      <c r="F578" s="147"/>
      <c r="G578" s="147"/>
      <c r="H578" s="147"/>
    </row>
    <row r="579" spans="1:8" ht="35.25" customHeight="1">
      <c r="A579" s="53">
        <v>10</v>
      </c>
      <c r="B579" s="147" t="s">
        <v>141</v>
      </c>
      <c r="C579" s="147"/>
      <c r="D579" s="147"/>
      <c r="E579" s="147"/>
      <c r="F579" s="147"/>
      <c r="G579" s="147"/>
      <c r="H579" s="147"/>
    </row>
    <row r="580" spans="1:8" ht="57.75" customHeight="1">
      <c r="A580" s="53">
        <v>11</v>
      </c>
      <c r="B580" s="24" t="s">
        <v>40</v>
      </c>
      <c r="C580" s="57" t="s">
        <v>508</v>
      </c>
      <c r="D580" s="53" t="s">
        <v>463</v>
      </c>
      <c r="E580" s="49">
        <v>2445.5</v>
      </c>
      <c r="F580" s="49">
        <v>544.8</v>
      </c>
      <c r="G580" s="88">
        <f>F580/E580</f>
        <v>0.2227765283173175</v>
      </c>
      <c r="H580" s="151" t="s">
        <v>432</v>
      </c>
    </row>
    <row r="581" spans="1:8" ht="43.5" customHeight="1">
      <c r="A581" s="53">
        <v>12</v>
      </c>
      <c r="B581" s="24" t="s">
        <v>75</v>
      </c>
      <c r="C581" s="57" t="s">
        <v>508</v>
      </c>
      <c r="D581" s="53" t="s">
        <v>464</v>
      </c>
      <c r="E581" s="49">
        <v>6411.7</v>
      </c>
      <c r="F581" s="49">
        <v>0</v>
      </c>
      <c r="G581" s="88">
        <f>F581/E581</f>
        <v>0</v>
      </c>
      <c r="H581" s="152"/>
    </row>
    <row r="582" spans="1:8" ht="48.75" customHeight="1">
      <c r="A582" s="53">
        <v>13</v>
      </c>
      <c r="B582" s="24" t="s">
        <v>76</v>
      </c>
      <c r="C582" s="57" t="s">
        <v>508</v>
      </c>
      <c r="D582" s="53" t="s">
        <v>467</v>
      </c>
      <c r="E582" s="49">
        <v>231</v>
      </c>
      <c r="F582" s="49">
        <v>31</v>
      </c>
      <c r="G582" s="88">
        <f>F582/E582</f>
        <v>0.1341991341991342</v>
      </c>
      <c r="H582" s="152"/>
    </row>
    <row r="583" spans="1:8" ht="126">
      <c r="A583" s="53">
        <v>14</v>
      </c>
      <c r="B583" s="22" t="s">
        <v>814</v>
      </c>
      <c r="C583" s="57" t="s">
        <v>508</v>
      </c>
      <c r="D583" s="53" t="s">
        <v>468</v>
      </c>
      <c r="E583" s="49">
        <v>12.7</v>
      </c>
      <c r="F583" s="49">
        <v>0</v>
      </c>
      <c r="G583" s="88">
        <v>0</v>
      </c>
      <c r="H583" s="153"/>
    </row>
    <row r="584" spans="1:8" ht="20.25">
      <c r="A584" s="9"/>
      <c r="B584" s="5" t="s">
        <v>478</v>
      </c>
      <c r="C584" s="56"/>
      <c r="D584" s="9"/>
      <c r="E584" s="28"/>
      <c r="F584" s="28"/>
      <c r="G584" s="55">
        <f>AVERAGE(G573:G583)</f>
        <v>0.07139513250329035</v>
      </c>
      <c r="H584" s="7"/>
    </row>
    <row r="585" spans="1:8" ht="20.25">
      <c r="A585" s="9"/>
      <c r="B585" s="7"/>
      <c r="C585" s="9"/>
      <c r="D585" s="9"/>
      <c r="E585" s="15"/>
      <c r="F585" s="15"/>
      <c r="G585" s="13"/>
      <c r="H585" s="7"/>
    </row>
    <row r="586" spans="1:8" ht="27" customHeight="1">
      <c r="A586" s="149" t="s">
        <v>34</v>
      </c>
      <c r="B586" s="122"/>
      <c r="C586" s="122"/>
      <c r="D586" s="122"/>
      <c r="E586" s="122"/>
      <c r="F586" s="122"/>
      <c r="G586" s="122"/>
      <c r="H586" s="122"/>
    </row>
    <row r="587" spans="1:8" ht="9.75" customHeight="1">
      <c r="A587" s="9"/>
      <c r="B587" s="7"/>
      <c r="C587" s="9"/>
      <c r="D587" s="9"/>
      <c r="E587" s="15"/>
      <c r="F587" s="15"/>
      <c r="G587" s="13"/>
      <c r="H587" s="7"/>
    </row>
    <row r="588" spans="1:8" ht="56.25" customHeight="1">
      <c r="A588" s="23">
        <v>1</v>
      </c>
      <c r="B588" s="126" t="s">
        <v>551</v>
      </c>
      <c r="C588" s="126"/>
      <c r="D588" s="126"/>
      <c r="E588" s="126"/>
      <c r="F588" s="126"/>
      <c r="G588" s="126"/>
      <c r="H588" s="126"/>
    </row>
    <row r="589" spans="1:8" ht="37.5" customHeight="1">
      <c r="A589" s="23">
        <v>2</v>
      </c>
      <c r="B589" s="125" t="s">
        <v>211</v>
      </c>
      <c r="C589" s="125"/>
      <c r="D589" s="125"/>
      <c r="E589" s="125"/>
      <c r="F589" s="125"/>
      <c r="G589" s="125"/>
      <c r="H589" s="125"/>
    </row>
    <row r="590" spans="1:8" ht="133.5" customHeight="1">
      <c r="A590" s="23">
        <v>3</v>
      </c>
      <c r="B590" s="24" t="s">
        <v>678</v>
      </c>
      <c r="C590" s="57"/>
      <c r="D590" s="57" t="s">
        <v>468</v>
      </c>
      <c r="E590" s="30">
        <v>100</v>
      </c>
      <c r="F590" s="30">
        <v>100</v>
      </c>
      <c r="G590" s="71">
        <v>1</v>
      </c>
      <c r="H590" s="24"/>
    </row>
    <row r="591" spans="1:8" ht="132" customHeight="1">
      <c r="A591" s="23">
        <v>4</v>
      </c>
      <c r="B591" s="24" t="s">
        <v>642</v>
      </c>
      <c r="C591" s="57"/>
      <c r="D591" s="57" t="s">
        <v>268</v>
      </c>
      <c r="E591" s="30">
        <v>0</v>
      </c>
      <c r="F591" s="30">
        <v>0</v>
      </c>
      <c r="G591" s="71">
        <v>1</v>
      </c>
      <c r="H591" s="24"/>
    </row>
    <row r="592" spans="1:8" ht="40.5" customHeight="1">
      <c r="A592" s="23">
        <v>5</v>
      </c>
      <c r="B592" s="125" t="s">
        <v>212</v>
      </c>
      <c r="C592" s="125"/>
      <c r="D592" s="125"/>
      <c r="E592" s="125"/>
      <c r="F592" s="125"/>
      <c r="G592" s="125"/>
      <c r="H592" s="125"/>
    </row>
    <row r="593" spans="1:8" ht="135" customHeight="1">
      <c r="A593" s="23">
        <v>6</v>
      </c>
      <c r="B593" s="24" t="s">
        <v>693</v>
      </c>
      <c r="C593" s="57"/>
      <c r="D593" s="57" t="s">
        <v>468</v>
      </c>
      <c r="E593" s="30">
        <v>100</v>
      </c>
      <c r="F593" s="30">
        <v>100</v>
      </c>
      <c r="G593" s="71">
        <v>1</v>
      </c>
      <c r="H593" s="24"/>
    </row>
    <row r="594" spans="1:8" ht="147.75" customHeight="1">
      <c r="A594" s="23">
        <v>7</v>
      </c>
      <c r="B594" s="24" t="s">
        <v>575</v>
      </c>
      <c r="C594" s="57"/>
      <c r="D594" s="57" t="s">
        <v>268</v>
      </c>
      <c r="E594" s="30">
        <v>0</v>
      </c>
      <c r="F594" s="30">
        <v>0</v>
      </c>
      <c r="G594" s="71">
        <v>1</v>
      </c>
      <c r="H594" s="24"/>
    </row>
    <row r="595" spans="1:8" ht="18">
      <c r="A595" s="23">
        <v>8</v>
      </c>
      <c r="B595" s="126" t="s">
        <v>549</v>
      </c>
      <c r="C595" s="126"/>
      <c r="D595" s="126"/>
      <c r="E595" s="126"/>
      <c r="F595" s="126"/>
      <c r="G595" s="126"/>
      <c r="H595" s="126"/>
    </row>
    <row r="596" spans="1:8" ht="18">
      <c r="A596" s="23">
        <v>9</v>
      </c>
      <c r="B596" s="125" t="s">
        <v>550</v>
      </c>
      <c r="C596" s="125"/>
      <c r="D596" s="125"/>
      <c r="E596" s="125"/>
      <c r="F596" s="125"/>
      <c r="G596" s="125"/>
      <c r="H596" s="125"/>
    </row>
    <row r="597" spans="1:8" ht="90.75" customHeight="1">
      <c r="A597" s="23">
        <v>10</v>
      </c>
      <c r="B597" s="24" t="s">
        <v>574</v>
      </c>
      <c r="C597" s="57"/>
      <c r="D597" s="57" t="s">
        <v>268</v>
      </c>
      <c r="E597" s="30">
        <v>1976</v>
      </c>
      <c r="F597" s="72">
        <v>1789</v>
      </c>
      <c r="G597" s="71">
        <f>F597/E597</f>
        <v>0.9053643724696356</v>
      </c>
      <c r="H597" s="24" t="s">
        <v>374</v>
      </c>
    </row>
    <row r="598" spans="1:8" ht="20.25">
      <c r="A598" s="9"/>
      <c r="B598" s="5" t="s">
        <v>478</v>
      </c>
      <c r="C598" s="56"/>
      <c r="D598" s="9"/>
      <c r="E598" s="28"/>
      <c r="F598" s="28"/>
      <c r="G598" s="55">
        <f>AVERAGE(G590:G597)</f>
        <v>0.9810728744939272</v>
      </c>
      <c r="H598" s="7"/>
    </row>
    <row r="599" spans="1:8" ht="20.25">
      <c r="A599" s="9"/>
      <c r="B599" s="7"/>
      <c r="C599" s="9"/>
      <c r="D599" s="9"/>
      <c r="E599" s="15"/>
      <c r="F599" s="15"/>
      <c r="G599" s="13"/>
      <c r="H599" s="7"/>
    </row>
    <row r="600" spans="1:8" ht="30" customHeight="1">
      <c r="A600" s="150" t="s">
        <v>35</v>
      </c>
      <c r="B600" s="122"/>
      <c r="C600" s="122"/>
      <c r="D600" s="122"/>
      <c r="E600" s="122"/>
      <c r="F600" s="122"/>
      <c r="G600" s="122"/>
      <c r="H600" s="122"/>
    </row>
    <row r="601" spans="1:8" ht="18" customHeight="1">
      <c r="A601" s="68">
        <v>1</v>
      </c>
      <c r="B601" s="120" t="s">
        <v>176</v>
      </c>
      <c r="C601" s="119"/>
      <c r="D601" s="119"/>
      <c r="E601" s="119"/>
      <c r="F601" s="119"/>
      <c r="G601" s="119"/>
      <c r="H601" s="119"/>
    </row>
    <row r="602" spans="1:8" ht="18" customHeight="1">
      <c r="A602" s="68">
        <v>2</v>
      </c>
      <c r="B602" s="119" t="s">
        <v>232</v>
      </c>
      <c r="C602" s="119"/>
      <c r="D602" s="119"/>
      <c r="E602" s="119"/>
      <c r="F602" s="119"/>
      <c r="G602" s="119"/>
      <c r="H602" s="119"/>
    </row>
    <row r="603" spans="1:8" ht="18" customHeight="1">
      <c r="A603" s="68">
        <v>3</v>
      </c>
      <c r="B603" s="119" t="s">
        <v>233</v>
      </c>
      <c r="C603" s="119"/>
      <c r="D603" s="119"/>
      <c r="E603" s="119"/>
      <c r="F603" s="119"/>
      <c r="G603" s="119"/>
      <c r="H603" s="119"/>
    </row>
    <row r="604" spans="1:8" ht="108">
      <c r="A604" s="68">
        <v>4</v>
      </c>
      <c r="B604" s="7" t="s">
        <v>234</v>
      </c>
      <c r="C604" s="9"/>
      <c r="D604" s="9" t="s">
        <v>468</v>
      </c>
      <c r="E604" s="27" t="s">
        <v>594</v>
      </c>
      <c r="F604" s="27">
        <v>13.4</v>
      </c>
      <c r="G604" s="13">
        <v>1</v>
      </c>
      <c r="H604" s="7" t="s">
        <v>595</v>
      </c>
    </row>
    <row r="605" spans="1:8" ht="54">
      <c r="A605" s="68">
        <v>5</v>
      </c>
      <c r="B605" s="7" t="s">
        <v>235</v>
      </c>
      <c r="C605" s="9"/>
      <c r="D605" s="9" t="s">
        <v>468</v>
      </c>
      <c r="E605" s="27" t="s">
        <v>298</v>
      </c>
      <c r="F605" s="27">
        <v>-4.7</v>
      </c>
      <c r="G605" s="13">
        <v>1</v>
      </c>
      <c r="H605" s="7" t="s">
        <v>596</v>
      </c>
    </row>
    <row r="606" spans="1:8" ht="95.25" customHeight="1">
      <c r="A606" s="68">
        <v>6</v>
      </c>
      <c r="B606" s="7" t="s">
        <v>597</v>
      </c>
      <c r="C606" s="9"/>
      <c r="D606" s="9" t="s">
        <v>468</v>
      </c>
      <c r="E606" s="27">
        <v>100</v>
      </c>
      <c r="F606" s="27">
        <v>100</v>
      </c>
      <c r="G606" s="13">
        <v>1</v>
      </c>
      <c r="H606" s="7" t="s">
        <v>598</v>
      </c>
    </row>
    <row r="607" spans="1:8" ht="126">
      <c r="A607" s="68">
        <v>7</v>
      </c>
      <c r="B607" s="3" t="s">
        <v>236</v>
      </c>
      <c r="C607" s="9"/>
      <c r="D607" s="9" t="s">
        <v>468</v>
      </c>
      <c r="E607" s="27" t="s">
        <v>599</v>
      </c>
      <c r="F607" s="27">
        <v>0</v>
      </c>
      <c r="G607" s="13">
        <v>1</v>
      </c>
      <c r="H607" s="7" t="s">
        <v>600</v>
      </c>
    </row>
    <row r="608" spans="1:8" ht="18" customHeight="1">
      <c r="A608" s="68">
        <v>8</v>
      </c>
      <c r="B608" s="119" t="s">
        <v>237</v>
      </c>
      <c r="C608" s="119"/>
      <c r="D608" s="119"/>
      <c r="E608" s="119"/>
      <c r="F608" s="119"/>
      <c r="G608" s="119"/>
      <c r="H608" s="119"/>
    </row>
    <row r="609" spans="1:8" ht="147.75" customHeight="1">
      <c r="A609" s="68">
        <v>9</v>
      </c>
      <c r="B609" s="7" t="s">
        <v>238</v>
      </c>
      <c r="C609" s="9"/>
      <c r="D609" s="9" t="s">
        <v>468</v>
      </c>
      <c r="E609" s="27" t="s">
        <v>239</v>
      </c>
      <c r="F609" s="27">
        <v>0</v>
      </c>
      <c r="G609" s="13">
        <v>1</v>
      </c>
      <c r="H609" s="7" t="s">
        <v>601</v>
      </c>
    </row>
    <row r="610" spans="1:8" ht="275.25" customHeight="1">
      <c r="A610" s="68">
        <v>10</v>
      </c>
      <c r="B610" s="7" t="s">
        <v>602</v>
      </c>
      <c r="C610" s="9"/>
      <c r="D610" s="9" t="s">
        <v>468</v>
      </c>
      <c r="E610" s="27" t="s">
        <v>239</v>
      </c>
      <c r="F610" s="27">
        <v>0</v>
      </c>
      <c r="G610" s="13">
        <v>1</v>
      </c>
      <c r="H610" s="7" t="s">
        <v>126</v>
      </c>
    </row>
    <row r="611" spans="1:8" ht="92.25" customHeight="1">
      <c r="A611" s="68">
        <v>11</v>
      </c>
      <c r="B611" s="7" t="s">
        <v>270</v>
      </c>
      <c r="C611" s="9"/>
      <c r="D611" s="9" t="s">
        <v>468</v>
      </c>
      <c r="E611" s="27">
        <v>100</v>
      </c>
      <c r="F611" s="27">
        <v>100</v>
      </c>
      <c r="G611" s="13">
        <f>F611/E611</f>
        <v>1</v>
      </c>
      <c r="H611" s="7" t="s">
        <v>127</v>
      </c>
    </row>
    <row r="612" spans="1:8" ht="81" customHeight="1">
      <c r="A612" s="68">
        <v>12</v>
      </c>
      <c r="B612" s="7" t="s">
        <v>96</v>
      </c>
      <c r="C612" s="9"/>
      <c r="D612" s="9" t="s">
        <v>468</v>
      </c>
      <c r="E612" s="27">
        <v>100</v>
      </c>
      <c r="F612" s="27">
        <v>100</v>
      </c>
      <c r="G612" s="13">
        <f>F612/E612</f>
        <v>1</v>
      </c>
      <c r="H612" s="7" t="s">
        <v>127</v>
      </c>
    </row>
    <row r="613" spans="1:8" ht="18" customHeight="1">
      <c r="A613" s="68">
        <v>13</v>
      </c>
      <c r="B613" s="120" t="s">
        <v>175</v>
      </c>
      <c r="C613" s="119"/>
      <c r="D613" s="119"/>
      <c r="E613" s="119"/>
      <c r="F613" s="119"/>
      <c r="G613" s="119"/>
      <c r="H613" s="119"/>
    </row>
    <row r="614" spans="1:8" ht="18" customHeight="1">
      <c r="A614" s="68">
        <v>14</v>
      </c>
      <c r="B614" s="119" t="s">
        <v>97</v>
      </c>
      <c r="C614" s="119"/>
      <c r="D614" s="119"/>
      <c r="E614" s="119"/>
      <c r="F614" s="119"/>
      <c r="G614" s="119"/>
      <c r="H614" s="119"/>
    </row>
    <row r="615" spans="1:8" ht="25.5" customHeight="1">
      <c r="A615" s="68">
        <v>15</v>
      </c>
      <c r="B615" s="119" t="s">
        <v>98</v>
      </c>
      <c r="C615" s="119"/>
      <c r="D615" s="119"/>
      <c r="E615" s="119"/>
      <c r="F615" s="119"/>
      <c r="G615" s="119"/>
      <c r="H615" s="119"/>
    </row>
    <row r="616" spans="1:8" ht="185.25" customHeight="1">
      <c r="A616" s="68">
        <v>16</v>
      </c>
      <c r="B616" s="67" t="s">
        <v>99</v>
      </c>
      <c r="C616" s="90"/>
      <c r="D616" s="9" t="s">
        <v>468</v>
      </c>
      <c r="E616" s="66">
        <v>100</v>
      </c>
      <c r="F616" s="66">
        <v>100</v>
      </c>
      <c r="G616" s="13">
        <f>F616/E616</f>
        <v>1</v>
      </c>
      <c r="H616" s="67" t="s">
        <v>128</v>
      </c>
    </row>
    <row r="617" spans="1:8" ht="297" customHeight="1">
      <c r="A617" s="68">
        <v>17</v>
      </c>
      <c r="B617" s="67" t="s">
        <v>100</v>
      </c>
      <c r="C617" s="90"/>
      <c r="D617" s="9" t="s">
        <v>468</v>
      </c>
      <c r="E617" s="66">
        <v>100</v>
      </c>
      <c r="F617" s="66">
        <v>100</v>
      </c>
      <c r="G617" s="13">
        <f>F617/E617</f>
        <v>1</v>
      </c>
      <c r="H617" s="67" t="s">
        <v>375</v>
      </c>
    </row>
    <row r="618" spans="1:8" ht="114.75" customHeight="1">
      <c r="A618" s="68">
        <v>18</v>
      </c>
      <c r="B618" s="7" t="s">
        <v>376</v>
      </c>
      <c r="C618" s="9"/>
      <c r="D618" s="9" t="s">
        <v>468</v>
      </c>
      <c r="E618" s="27">
        <v>100</v>
      </c>
      <c r="F618" s="27">
        <v>100</v>
      </c>
      <c r="G618" s="13">
        <f>F618/E618</f>
        <v>1</v>
      </c>
      <c r="H618" s="7"/>
    </row>
    <row r="619" spans="1:8" ht="216">
      <c r="A619" s="68">
        <v>19</v>
      </c>
      <c r="B619" s="7" t="s">
        <v>377</v>
      </c>
      <c r="C619" s="9"/>
      <c r="D619" s="9" t="s">
        <v>468</v>
      </c>
      <c r="E619" s="27">
        <v>100</v>
      </c>
      <c r="F619" s="27">
        <v>100</v>
      </c>
      <c r="G619" s="13">
        <f>F619/E619</f>
        <v>1</v>
      </c>
      <c r="H619" s="7"/>
    </row>
    <row r="620" spans="1:8" ht="18" customHeight="1">
      <c r="A620" s="68">
        <v>20</v>
      </c>
      <c r="B620" s="119" t="s">
        <v>378</v>
      </c>
      <c r="C620" s="119"/>
      <c r="D620" s="119"/>
      <c r="E620" s="119"/>
      <c r="F620" s="119"/>
      <c r="G620" s="119"/>
      <c r="H620" s="119"/>
    </row>
    <row r="621" spans="1:8" ht="93.75" customHeight="1">
      <c r="A621" s="68">
        <v>21</v>
      </c>
      <c r="B621" s="7" t="s">
        <v>379</v>
      </c>
      <c r="C621" s="9"/>
      <c r="D621" s="9" t="s">
        <v>608</v>
      </c>
      <c r="E621" s="27" t="s">
        <v>380</v>
      </c>
      <c r="F621" s="27" t="s">
        <v>381</v>
      </c>
      <c r="G621" s="13">
        <v>0</v>
      </c>
      <c r="H621" s="7" t="s">
        <v>215</v>
      </c>
    </row>
    <row r="622" spans="1:8" ht="147.75" customHeight="1">
      <c r="A622" s="68">
        <v>22</v>
      </c>
      <c r="B622" s="7" t="s">
        <v>382</v>
      </c>
      <c r="C622" s="9"/>
      <c r="D622" s="9" t="s">
        <v>468</v>
      </c>
      <c r="E622" s="27" t="s">
        <v>383</v>
      </c>
      <c r="F622" s="27">
        <v>91.7</v>
      </c>
      <c r="G622" s="13">
        <v>1</v>
      </c>
      <c r="H622" s="7" t="s">
        <v>129</v>
      </c>
    </row>
    <row r="623" spans="1:8" ht="18" customHeight="1">
      <c r="A623" s="68">
        <v>23</v>
      </c>
      <c r="B623" s="120" t="s">
        <v>174</v>
      </c>
      <c r="C623" s="119"/>
      <c r="D623" s="119"/>
      <c r="E623" s="119"/>
      <c r="F623" s="119"/>
      <c r="G623" s="119"/>
      <c r="H623" s="119"/>
    </row>
    <row r="624" spans="1:8" ht="59.25" customHeight="1">
      <c r="A624" s="68">
        <v>24</v>
      </c>
      <c r="B624" s="119" t="s">
        <v>772</v>
      </c>
      <c r="C624" s="119"/>
      <c r="D624" s="119"/>
      <c r="E624" s="119"/>
      <c r="F624" s="119"/>
      <c r="G624" s="119"/>
      <c r="H624" s="119"/>
    </row>
    <row r="625" spans="1:8" ht="53.25" customHeight="1">
      <c r="A625" s="68">
        <v>25</v>
      </c>
      <c r="B625" s="119" t="s">
        <v>773</v>
      </c>
      <c r="C625" s="119"/>
      <c r="D625" s="119"/>
      <c r="E625" s="119"/>
      <c r="F625" s="119"/>
      <c r="G625" s="119"/>
      <c r="H625" s="119"/>
    </row>
    <row r="626" spans="1:8" ht="126">
      <c r="A626" s="68">
        <v>26</v>
      </c>
      <c r="B626" s="7" t="s">
        <v>774</v>
      </c>
      <c r="C626" s="9"/>
      <c r="D626" s="9" t="s">
        <v>775</v>
      </c>
      <c r="E626" s="27" t="s">
        <v>69</v>
      </c>
      <c r="F626" s="27">
        <v>1</v>
      </c>
      <c r="G626" s="13">
        <v>1</v>
      </c>
      <c r="H626" s="7" t="s">
        <v>130</v>
      </c>
    </row>
    <row r="627" spans="1:8" ht="18" customHeight="1">
      <c r="A627" s="68">
        <v>27</v>
      </c>
      <c r="B627" s="119" t="s">
        <v>643</v>
      </c>
      <c r="C627" s="119"/>
      <c r="D627" s="119"/>
      <c r="E627" s="119"/>
      <c r="F627" s="119"/>
      <c r="G627" s="119"/>
      <c r="H627" s="119"/>
    </row>
    <row r="628" spans="1:8" ht="90">
      <c r="A628" s="68">
        <v>28</v>
      </c>
      <c r="B628" s="7" t="s">
        <v>644</v>
      </c>
      <c r="C628" s="9"/>
      <c r="D628" s="9" t="s">
        <v>738</v>
      </c>
      <c r="E628" s="27" t="s">
        <v>739</v>
      </c>
      <c r="F628" s="27" t="s">
        <v>739</v>
      </c>
      <c r="G628" s="13">
        <v>1</v>
      </c>
      <c r="H628" s="7" t="s">
        <v>483</v>
      </c>
    </row>
    <row r="629" spans="1:8" ht="168" customHeight="1">
      <c r="A629" s="68">
        <v>29</v>
      </c>
      <c r="B629" s="7" t="s">
        <v>65</v>
      </c>
      <c r="C629" s="9"/>
      <c r="D629" s="9" t="s">
        <v>468</v>
      </c>
      <c r="E629" s="27" t="s">
        <v>131</v>
      </c>
      <c r="F629" s="27">
        <v>50.3</v>
      </c>
      <c r="G629" s="13">
        <v>1</v>
      </c>
      <c r="H629" s="7" t="s">
        <v>132</v>
      </c>
    </row>
    <row r="630" spans="1:8" ht="126">
      <c r="A630" s="68">
        <v>30</v>
      </c>
      <c r="B630" s="22" t="s">
        <v>216</v>
      </c>
      <c r="C630" s="59"/>
      <c r="D630" s="9" t="s">
        <v>468</v>
      </c>
      <c r="E630" s="27" t="s">
        <v>213</v>
      </c>
      <c r="F630" s="27">
        <v>0.3</v>
      </c>
      <c r="G630" s="13">
        <v>1</v>
      </c>
      <c r="H630" s="7" t="s">
        <v>133</v>
      </c>
    </row>
    <row r="631" spans="1:8" ht="167.25" customHeight="1">
      <c r="A631" s="68">
        <v>31</v>
      </c>
      <c r="B631" s="7" t="s">
        <v>679</v>
      </c>
      <c r="C631" s="9"/>
      <c r="D631" s="9" t="s">
        <v>468</v>
      </c>
      <c r="E631" s="27" t="s">
        <v>134</v>
      </c>
      <c r="F631" s="27">
        <v>-2.2</v>
      </c>
      <c r="G631" s="13">
        <v>1</v>
      </c>
      <c r="H631" s="7" t="s">
        <v>133</v>
      </c>
    </row>
    <row r="632" spans="1:8" ht="128.25" customHeight="1">
      <c r="A632" s="68">
        <v>32</v>
      </c>
      <c r="B632" s="7" t="s">
        <v>292</v>
      </c>
      <c r="C632" s="9"/>
      <c r="D632" s="9" t="s">
        <v>468</v>
      </c>
      <c r="E632" s="27" t="s">
        <v>214</v>
      </c>
      <c r="F632" s="27">
        <v>2.34</v>
      </c>
      <c r="G632" s="13">
        <v>1</v>
      </c>
      <c r="H632" s="7" t="s">
        <v>133</v>
      </c>
    </row>
    <row r="633" spans="1:8" ht="75.75" customHeight="1">
      <c r="A633" s="68">
        <v>33</v>
      </c>
      <c r="B633" s="7" t="s">
        <v>293</v>
      </c>
      <c r="C633" s="9"/>
      <c r="D633" s="9" t="s">
        <v>468</v>
      </c>
      <c r="E633" s="27">
        <v>0</v>
      </c>
      <c r="F633" s="27">
        <v>0</v>
      </c>
      <c r="G633" s="13">
        <v>1</v>
      </c>
      <c r="H633" s="7"/>
    </row>
    <row r="634" spans="1:8" ht="54">
      <c r="A634" s="68">
        <v>34</v>
      </c>
      <c r="B634" s="7" t="s">
        <v>294</v>
      </c>
      <c r="C634" s="9"/>
      <c r="D634" s="9" t="s">
        <v>295</v>
      </c>
      <c r="E634" s="27">
        <v>0</v>
      </c>
      <c r="F634" s="27">
        <v>0</v>
      </c>
      <c r="G634" s="13">
        <v>1</v>
      </c>
      <c r="H634" s="7"/>
    </row>
    <row r="635" spans="1:8" ht="78" customHeight="1">
      <c r="A635" s="68">
        <v>35</v>
      </c>
      <c r="B635" s="7" t="s">
        <v>296</v>
      </c>
      <c r="C635" s="9"/>
      <c r="D635" s="9" t="s">
        <v>297</v>
      </c>
      <c r="E635" s="27">
        <v>0</v>
      </c>
      <c r="F635" s="27">
        <v>0</v>
      </c>
      <c r="G635" s="13">
        <v>1</v>
      </c>
      <c r="H635" s="7"/>
    </row>
    <row r="636" spans="1:8" ht="97.5" customHeight="1">
      <c r="A636" s="68">
        <v>36</v>
      </c>
      <c r="B636" s="7" t="s">
        <v>113</v>
      </c>
      <c r="C636" s="9"/>
      <c r="D636" s="9" t="s">
        <v>114</v>
      </c>
      <c r="E636" s="27" t="s">
        <v>739</v>
      </c>
      <c r="F636" s="27" t="s">
        <v>739</v>
      </c>
      <c r="G636" s="13">
        <v>1</v>
      </c>
      <c r="H636" s="7" t="s">
        <v>135</v>
      </c>
    </row>
    <row r="637" spans="1:8" ht="18" customHeight="1">
      <c r="A637" s="68">
        <v>37</v>
      </c>
      <c r="B637" s="120" t="s">
        <v>173</v>
      </c>
      <c r="C637" s="119"/>
      <c r="D637" s="119"/>
      <c r="E637" s="119"/>
      <c r="F637" s="119"/>
      <c r="G637" s="119"/>
      <c r="H637" s="119"/>
    </row>
    <row r="638" spans="1:8" ht="54.75" customHeight="1">
      <c r="A638" s="68">
        <v>38</v>
      </c>
      <c r="B638" s="119" t="s">
        <v>177</v>
      </c>
      <c r="C638" s="119"/>
      <c r="D638" s="119"/>
      <c r="E638" s="119"/>
      <c r="F638" s="119"/>
      <c r="G638" s="119"/>
      <c r="H638" s="119"/>
    </row>
    <row r="639" spans="1:8" ht="27" customHeight="1">
      <c r="A639" s="68">
        <v>39</v>
      </c>
      <c r="B639" s="119" t="s">
        <v>178</v>
      </c>
      <c r="C639" s="119"/>
      <c r="D639" s="119"/>
      <c r="E639" s="119"/>
      <c r="F639" s="119"/>
      <c r="G639" s="119"/>
      <c r="H639" s="119"/>
    </row>
    <row r="640" spans="1:8" ht="72">
      <c r="A640" s="68">
        <v>40</v>
      </c>
      <c r="B640" s="7" t="s">
        <v>179</v>
      </c>
      <c r="C640" s="9"/>
      <c r="D640" s="9" t="s">
        <v>181</v>
      </c>
      <c r="E640" s="70">
        <v>8</v>
      </c>
      <c r="F640" s="27">
        <v>15.8</v>
      </c>
      <c r="G640" s="13">
        <f>F640/E640</f>
        <v>1.975</v>
      </c>
      <c r="H640" s="7" t="s">
        <v>596</v>
      </c>
    </row>
    <row r="641" spans="1:8" ht="54">
      <c r="A641" s="68">
        <v>41</v>
      </c>
      <c r="B641" s="7" t="s">
        <v>180</v>
      </c>
      <c r="C641" s="9"/>
      <c r="D641" s="9" t="s">
        <v>181</v>
      </c>
      <c r="E641" s="27">
        <v>100</v>
      </c>
      <c r="F641" s="27">
        <v>100</v>
      </c>
      <c r="G641" s="13">
        <f>F641/E641</f>
        <v>1</v>
      </c>
      <c r="H641" s="7" t="s">
        <v>596</v>
      </c>
    </row>
    <row r="642" spans="1:8" ht="54">
      <c r="A642" s="68">
        <v>42</v>
      </c>
      <c r="B642" s="7" t="s">
        <v>182</v>
      </c>
      <c r="C642" s="9"/>
      <c r="D642" s="9" t="s">
        <v>268</v>
      </c>
      <c r="E642" s="27">
        <v>12</v>
      </c>
      <c r="F642" s="27">
        <v>12</v>
      </c>
      <c r="G642" s="13">
        <f>F642/E642</f>
        <v>1</v>
      </c>
      <c r="H642" s="7" t="s">
        <v>596</v>
      </c>
    </row>
    <row r="643" spans="1:8" ht="91.5" customHeight="1">
      <c r="A643" s="68">
        <v>43</v>
      </c>
      <c r="B643" s="7" t="s">
        <v>183</v>
      </c>
      <c r="C643" s="9"/>
      <c r="D643" s="9" t="s">
        <v>268</v>
      </c>
      <c r="E643" s="27">
        <v>6</v>
      </c>
      <c r="F643" s="27">
        <v>6</v>
      </c>
      <c r="G643" s="13">
        <f>F643/E643</f>
        <v>1</v>
      </c>
      <c r="H643" s="7" t="s">
        <v>596</v>
      </c>
    </row>
    <row r="644" spans="1:8" ht="90">
      <c r="A644" s="68">
        <v>44</v>
      </c>
      <c r="B644" s="7" t="s">
        <v>184</v>
      </c>
      <c r="C644" s="9"/>
      <c r="D644" s="9" t="s">
        <v>181</v>
      </c>
      <c r="E644" s="27">
        <v>100</v>
      </c>
      <c r="F644" s="27">
        <v>100</v>
      </c>
      <c r="G644" s="13">
        <f>F644/E644</f>
        <v>1</v>
      </c>
      <c r="H644" s="7" t="s">
        <v>136</v>
      </c>
    </row>
    <row r="645" spans="1:8" ht="18" customHeight="1">
      <c r="A645" s="68">
        <v>45</v>
      </c>
      <c r="B645" s="119" t="s">
        <v>185</v>
      </c>
      <c r="C645" s="119"/>
      <c r="D645" s="119"/>
      <c r="E645" s="119"/>
      <c r="F645" s="119"/>
      <c r="G645" s="119"/>
      <c r="H645" s="119"/>
    </row>
    <row r="646" spans="1:8" ht="94.5" customHeight="1">
      <c r="A646" s="68">
        <v>46</v>
      </c>
      <c r="B646" s="7" t="s">
        <v>186</v>
      </c>
      <c r="C646" s="9"/>
      <c r="D646" s="9" t="s">
        <v>181</v>
      </c>
      <c r="E646" s="27">
        <v>100</v>
      </c>
      <c r="F646" s="27">
        <v>100</v>
      </c>
      <c r="G646" s="13">
        <f>F646/E646</f>
        <v>1</v>
      </c>
      <c r="H646" s="7"/>
    </row>
    <row r="647" spans="1:8" ht="72" customHeight="1">
      <c r="A647" s="68">
        <v>47</v>
      </c>
      <c r="B647" s="7" t="s">
        <v>187</v>
      </c>
      <c r="C647" s="9"/>
      <c r="D647" s="9" t="s">
        <v>181</v>
      </c>
      <c r="E647" s="27">
        <v>100</v>
      </c>
      <c r="F647" s="27">
        <v>100</v>
      </c>
      <c r="G647" s="13">
        <f>F647/E647</f>
        <v>1</v>
      </c>
      <c r="H647" s="7"/>
    </row>
    <row r="648" spans="1:8" ht="18" customHeight="1">
      <c r="A648" s="68">
        <v>48</v>
      </c>
      <c r="B648" s="120" t="s">
        <v>172</v>
      </c>
      <c r="C648" s="119"/>
      <c r="D648" s="119"/>
      <c r="E648" s="119"/>
      <c r="F648" s="119"/>
      <c r="G648" s="119"/>
      <c r="H648" s="119"/>
    </row>
    <row r="649" spans="1:8" ht="18" customHeight="1">
      <c r="A649" s="68">
        <v>49</v>
      </c>
      <c r="B649" s="119" t="s">
        <v>188</v>
      </c>
      <c r="C649" s="119"/>
      <c r="D649" s="119"/>
      <c r="E649" s="119"/>
      <c r="F649" s="119"/>
      <c r="G649" s="119"/>
      <c r="H649" s="119"/>
    </row>
    <row r="650" spans="1:8" ht="37.5" customHeight="1">
      <c r="A650" s="68">
        <v>50</v>
      </c>
      <c r="B650" s="119" t="s">
        <v>591</v>
      </c>
      <c r="C650" s="119"/>
      <c r="D650" s="119"/>
      <c r="E650" s="119"/>
      <c r="F650" s="119"/>
      <c r="G650" s="119"/>
      <c r="H650" s="119"/>
    </row>
    <row r="651" spans="1:8" ht="72">
      <c r="A651" s="68">
        <v>51</v>
      </c>
      <c r="B651" s="7" t="s">
        <v>592</v>
      </c>
      <c r="C651" s="9"/>
      <c r="D651" s="9" t="s">
        <v>297</v>
      </c>
      <c r="E651" s="27">
        <v>0</v>
      </c>
      <c r="F651" s="27">
        <v>0</v>
      </c>
      <c r="G651" s="13">
        <v>1</v>
      </c>
      <c r="H651" s="7" t="s">
        <v>137</v>
      </c>
    </row>
    <row r="652" spans="1:8" ht="54">
      <c r="A652" s="68">
        <v>52</v>
      </c>
      <c r="B652" s="7" t="s">
        <v>593</v>
      </c>
      <c r="C652" s="9"/>
      <c r="D652" s="9" t="s">
        <v>468</v>
      </c>
      <c r="E652" s="27">
        <v>100</v>
      </c>
      <c r="F652" s="27">
        <v>99.9</v>
      </c>
      <c r="G652" s="13">
        <f>F652/E652</f>
        <v>0.9990000000000001</v>
      </c>
      <c r="H652" s="7"/>
    </row>
    <row r="653" spans="1:8" ht="20.25">
      <c r="A653" s="65"/>
      <c r="B653" s="5" t="s">
        <v>478</v>
      </c>
      <c r="C653" s="56"/>
      <c r="D653" s="63"/>
      <c r="E653" s="31"/>
      <c r="F653" s="31"/>
      <c r="G653" s="55">
        <f>AVERAGE(G601:G652)</f>
        <v>0.9992121212121213</v>
      </c>
      <c r="H653" s="105"/>
    </row>
    <row r="654" spans="1:8" ht="20.25">
      <c r="A654" s="9"/>
      <c r="B654" s="7"/>
      <c r="C654" s="9"/>
      <c r="D654" s="9"/>
      <c r="E654" s="15"/>
      <c r="F654" s="15"/>
      <c r="G654" s="54"/>
      <c r="H654" s="7"/>
    </row>
    <row r="655" spans="1:8" ht="26.25" customHeight="1">
      <c r="A655" s="131" t="s">
        <v>92</v>
      </c>
      <c r="B655" s="131"/>
      <c r="C655" s="131"/>
      <c r="D655" s="131"/>
      <c r="E655" s="131"/>
      <c r="F655" s="131"/>
      <c r="G655" s="131"/>
      <c r="H655" s="131"/>
    </row>
    <row r="656" spans="1:8" ht="9.75" customHeight="1">
      <c r="A656" s="9"/>
      <c r="B656" s="7"/>
      <c r="C656" s="9"/>
      <c r="D656" s="9"/>
      <c r="E656" s="15"/>
      <c r="F656" s="15"/>
      <c r="G656" s="54"/>
      <c r="H656" s="7"/>
    </row>
    <row r="657" spans="1:8" ht="18">
      <c r="A657" s="8">
        <v>1</v>
      </c>
      <c r="B657" s="133" t="s">
        <v>481</v>
      </c>
      <c r="C657" s="122"/>
      <c r="D657" s="122"/>
      <c r="E657" s="122"/>
      <c r="F657" s="122"/>
      <c r="G657" s="122"/>
      <c r="H657" s="122"/>
    </row>
    <row r="658" spans="1:8" ht="18">
      <c r="A658" s="8">
        <v>2</v>
      </c>
      <c r="B658" s="133" t="s">
        <v>605</v>
      </c>
      <c r="C658" s="122"/>
      <c r="D658" s="122"/>
      <c r="E658" s="122"/>
      <c r="F658" s="122"/>
      <c r="G658" s="122"/>
      <c r="H658" s="122"/>
    </row>
    <row r="659" spans="1:8" ht="77.25" customHeight="1">
      <c r="A659" s="8">
        <v>3</v>
      </c>
      <c r="B659" s="3" t="s">
        <v>582</v>
      </c>
      <c r="C659" s="8"/>
      <c r="D659" s="8" t="s">
        <v>606</v>
      </c>
      <c r="E659" s="18">
        <v>7250</v>
      </c>
      <c r="F659" s="18">
        <v>7250</v>
      </c>
      <c r="G659" s="54">
        <f>F659/E659</f>
        <v>1</v>
      </c>
      <c r="H659" s="3" t="s">
        <v>372</v>
      </c>
    </row>
    <row r="660" spans="1:8" ht="114" customHeight="1">
      <c r="A660" s="8">
        <v>4</v>
      </c>
      <c r="B660" s="3" t="s">
        <v>736</v>
      </c>
      <c r="C660" s="8"/>
      <c r="D660" s="8" t="s">
        <v>194</v>
      </c>
      <c r="E660" s="11">
        <v>15.75</v>
      </c>
      <c r="F660" s="18">
        <v>25.3</v>
      </c>
      <c r="G660" s="54">
        <f>F660/E660</f>
        <v>1.6063492063492064</v>
      </c>
      <c r="H660" s="133" t="s">
        <v>371</v>
      </c>
    </row>
    <row r="661" spans="1:8" ht="73.5" customHeight="1">
      <c r="A661" s="8">
        <v>5</v>
      </c>
      <c r="B661" s="3" t="s">
        <v>737</v>
      </c>
      <c r="C661" s="8"/>
      <c r="D661" s="8" t="s">
        <v>268</v>
      </c>
      <c r="E661" s="18">
        <v>189.1</v>
      </c>
      <c r="F661" s="18">
        <v>217.1</v>
      </c>
      <c r="G661" s="54">
        <f>F661/E661</f>
        <v>1.14806980433633</v>
      </c>
      <c r="H661" s="133"/>
    </row>
    <row r="662" spans="1:8" ht="18">
      <c r="A662" s="8">
        <v>6</v>
      </c>
      <c r="B662" s="133" t="s">
        <v>480</v>
      </c>
      <c r="C662" s="122"/>
      <c r="D662" s="122"/>
      <c r="E662" s="122"/>
      <c r="F662" s="122"/>
      <c r="G662" s="122"/>
      <c r="H662" s="122"/>
    </row>
    <row r="663" spans="1:8" ht="72">
      <c r="A663" s="8">
        <v>7</v>
      </c>
      <c r="B663" s="3" t="s">
        <v>425</v>
      </c>
      <c r="C663" s="8" t="s">
        <v>328</v>
      </c>
      <c r="D663" s="8" t="s">
        <v>426</v>
      </c>
      <c r="E663" s="26">
        <v>0.00802</v>
      </c>
      <c r="F663" s="26">
        <v>0.01661</v>
      </c>
      <c r="G663" s="54">
        <f aca="true" t="shared" si="14" ref="G663:G668">F663/E663</f>
        <v>2.071072319201995</v>
      </c>
      <c r="H663" s="3"/>
    </row>
    <row r="664" spans="1:8" ht="90">
      <c r="A664" s="8">
        <v>8</v>
      </c>
      <c r="B664" s="3" t="s">
        <v>149</v>
      </c>
      <c r="C664" s="8" t="s">
        <v>328</v>
      </c>
      <c r="D664" s="8" t="s">
        <v>268</v>
      </c>
      <c r="E664" s="26">
        <v>76</v>
      </c>
      <c r="F664" s="21">
        <v>84</v>
      </c>
      <c r="G664" s="54">
        <f t="shared" si="14"/>
        <v>1.105263157894737</v>
      </c>
      <c r="H664" s="3"/>
    </row>
    <row r="665" spans="1:8" ht="72">
      <c r="A665" s="8">
        <v>9</v>
      </c>
      <c r="B665" s="7" t="s">
        <v>394</v>
      </c>
      <c r="C665" s="9"/>
      <c r="D665" s="9" t="s">
        <v>467</v>
      </c>
      <c r="E665" s="21">
        <f>SUM(E666:E671)</f>
        <v>194</v>
      </c>
      <c r="F665" s="21">
        <v>248</v>
      </c>
      <c r="G665" s="54">
        <f t="shared" si="14"/>
        <v>1.2783505154639174</v>
      </c>
      <c r="H665" s="3"/>
    </row>
    <row r="666" spans="1:8" ht="54">
      <c r="A666" s="8">
        <v>10</v>
      </c>
      <c r="B666" s="7" t="s">
        <v>150</v>
      </c>
      <c r="C666" s="9"/>
      <c r="D666" s="9" t="s">
        <v>467</v>
      </c>
      <c r="E666" s="21">
        <v>44</v>
      </c>
      <c r="F666" s="21">
        <v>44</v>
      </c>
      <c r="G666" s="54">
        <f t="shared" si="14"/>
        <v>1</v>
      </c>
      <c r="H666" s="3"/>
    </row>
    <row r="667" spans="1:8" ht="36">
      <c r="A667" s="8">
        <v>11</v>
      </c>
      <c r="B667" s="7" t="s">
        <v>151</v>
      </c>
      <c r="C667" s="9"/>
      <c r="D667" s="9" t="s">
        <v>467</v>
      </c>
      <c r="E667" s="21">
        <v>44</v>
      </c>
      <c r="F667" s="21">
        <v>72</v>
      </c>
      <c r="G667" s="54">
        <f t="shared" si="14"/>
        <v>1.6363636363636365</v>
      </c>
      <c r="H667" s="3"/>
    </row>
    <row r="668" spans="1:8" ht="72">
      <c r="A668" s="8">
        <v>12</v>
      </c>
      <c r="B668" s="7" t="s">
        <v>152</v>
      </c>
      <c r="C668" s="9"/>
      <c r="D668" s="9" t="s">
        <v>467</v>
      </c>
      <c r="E668" s="21">
        <v>12</v>
      </c>
      <c r="F668" s="21">
        <v>13</v>
      </c>
      <c r="G668" s="54">
        <f t="shared" si="14"/>
        <v>1.0833333333333333</v>
      </c>
      <c r="H668" s="3"/>
    </row>
    <row r="669" spans="1:8" ht="144">
      <c r="A669" s="8">
        <v>13</v>
      </c>
      <c r="B669" s="7" t="s">
        <v>155</v>
      </c>
      <c r="C669" s="9"/>
      <c r="D669" s="9" t="s">
        <v>325</v>
      </c>
      <c r="E669" s="21">
        <v>0</v>
      </c>
      <c r="F669" s="21">
        <v>0</v>
      </c>
      <c r="G669" s="54"/>
      <c r="H669" s="3" t="s">
        <v>373</v>
      </c>
    </row>
    <row r="670" spans="1:8" ht="54">
      <c r="A670" s="8">
        <v>14</v>
      </c>
      <c r="B670" s="7" t="s">
        <v>153</v>
      </c>
      <c r="C670" s="9"/>
      <c r="D670" s="9" t="s">
        <v>467</v>
      </c>
      <c r="E670" s="21">
        <v>84</v>
      </c>
      <c r="F670" s="21">
        <v>105</v>
      </c>
      <c r="G670" s="54">
        <f>F670/E670</f>
        <v>1.25</v>
      </c>
      <c r="H670" s="3"/>
    </row>
    <row r="671" spans="1:8" ht="54">
      <c r="A671" s="8">
        <v>15</v>
      </c>
      <c r="B671" s="7" t="s">
        <v>154</v>
      </c>
      <c r="C671" s="9"/>
      <c r="D671" s="9" t="s">
        <v>325</v>
      </c>
      <c r="E671" s="21">
        <v>10</v>
      </c>
      <c r="F671" s="21">
        <v>14</v>
      </c>
      <c r="G671" s="54">
        <f>F671/E671</f>
        <v>1.4</v>
      </c>
      <c r="H671" s="3"/>
    </row>
    <row r="672" spans="1:8" ht="108">
      <c r="A672" s="8">
        <v>16</v>
      </c>
      <c r="B672" s="7" t="s">
        <v>156</v>
      </c>
      <c r="C672" s="9"/>
      <c r="D672" s="9" t="s">
        <v>268</v>
      </c>
      <c r="E672" s="21">
        <v>1</v>
      </c>
      <c r="F672" s="21">
        <v>1</v>
      </c>
      <c r="G672" s="54">
        <f>F672/E672</f>
        <v>1</v>
      </c>
      <c r="H672" s="3"/>
    </row>
    <row r="673" spans="1:8" ht="72">
      <c r="A673" s="8">
        <v>17</v>
      </c>
      <c r="B673" s="7" t="s">
        <v>341</v>
      </c>
      <c r="C673" s="9"/>
      <c r="D673" s="9" t="s">
        <v>268</v>
      </c>
      <c r="E673" s="21">
        <v>0</v>
      </c>
      <c r="F673" s="21">
        <v>0</v>
      </c>
      <c r="G673" s="54"/>
      <c r="H673" s="3" t="s">
        <v>373</v>
      </c>
    </row>
    <row r="674" spans="1:8" ht="43.5" customHeight="1" hidden="1">
      <c r="A674" s="8">
        <v>18</v>
      </c>
      <c r="B674" s="119" t="s">
        <v>782</v>
      </c>
      <c r="C674" s="122"/>
      <c r="D674" s="122"/>
      <c r="E674" s="122"/>
      <c r="F674" s="122"/>
      <c r="G674" s="122"/>
      <c r="H674" s="122"/>
    </row>
    <row r="675" spans="1:8" ht="111" customHeight="1" hidden="1">
      <c r="A675" s="8">
        <v>19</v>
      </c>
      <c r="B675" s="7" t="s">
        <v>342</v>
      </c>
      <c r="C675" s="9"/>
      <c r="D675" s="9" t="s">
        <v>268</v>
      </c>
      <c r="E675" s="21">
        <v>0</v>
      </c>
      <c r="F675" s="21">
        <v>0</v>
      </c>
      <c r="G675" s="54"/>
      <c r="H675" s="3" t="s">
        <v>343</v>
      </c>
    </row>
    <row r="676" spans="1:8" ht="90" hidden="1">
      <c r="A676" s="8">
        <v>20</v>
      </c>
      <c r="B676" s="7" t="s">
        <v>319</v>
      </c>
      <c r="C676" s="9"/>
      <c r="D676" s="9" t="s">
        <v>268</v>
      </c>
      <c r="E676" s="21">
        <v>0</v>
      </c>
      <c r="F676" s="21">
        <v>0</v>
      </c>
      <c r="G676" s="54"/>
      <c r="H676" s="3"/>
    </row>
    <row r="677" spans="1:8" ht="90" hidden="1">
      <c r="A677" s="8">
        <v>21</v>
      </c>
      <c r="B677" s="7" t="s">
        <v>320</v>
      </c>
      <c r="C677" s="9"/>
      <c r="D677" s="9" t="s">
        <v>468</v>
      </c>
      <c r="E677" s="18">
        <v>0</v>
      </c>
      <c r="F677" s="18">
        <v>0</v>
      </c>
      <c r="G677" s="54"/>
      <c r="H677" s="3"/>
    </row>
    <row r="678" spans="1:8" ht="72" hidden="1">
      <c r="A678" s="8">
        <v>22</v>
      </c>
      <c r="B678" s="7" t="s">
        <v>321</v>
      </c>
      <c r="C678" s="9"/>
      <c r="D678" s="9" t="s">
        <v>468</v>
      </c>
      <c r="E678" s="18">
        <v>0</v>
      </c>
      <c r="F678" s="18">
        <v>0</v>
      </c>
      <c r="G678" s="54"/>
      <c r="H678" s="3"/>
    </row>
    <row r="679" spans="1:8" ht="20.25">
      <c r="A679" s="8"/>
      <c r="B679" s="5" t="s">
        <v>478</v>
      </c>
      <c r="C679" s="56"/>
      <c r="D679" s="63"/>
      <c r="E679" s="31"/>
      <c r="F679" s="31"/>
      <c r="G679" s="55">
        <f>AVERAGE(G657:G678)</f>
        <v>1.2982334977452632</v>
      </c>
      <c r="H679" s="105"/>
    </row>
    <row r="680" spans="1:8" ht="20.25">
      <c r="A680" s="9"/>
      <c r="B680" s="7"/>
      <c r="C680" s="9"/>
      <c r="D680" s="9"/>
      <c r="E680" s="15"/>
      <c r="F680" s="15"/>
      <c r="G680" s="54"/>
      <c r="H680" s="7"/>
    </row>
    <row r="681" spans="1:8" ht="28.5" customHeight="1">
      <c r="A681" s="121" t="s">
        <v>23</v>
      </c>
      <c r="B681" s="132"/>
      <c r="C681" s="132"/>
      <c r="D681" s="132"/>
      <c r="E681" s="132"/>
      <c r="F681" s="132"/>
      <c r="G681" s="132"/>
      <c r="H681" s="132"/>
    </row>
    <row r="682" spans="1:8" ht="10.5" customHeight="1">
      <c r="A682" s="9"/>
      <c r="B682" s="7"/>
      <c r="C682" s="9"/>
      <c r="D682" s="9"/>
      <c r="E682" s="15"/>
      <c r="F682" s="15"/>
      <c r="G682" s="13"/>
      <c r="H682" s="7"/>
    </row>
    <row r="683" spans="1:8" ht="18">
      <c r="A683" s="23">
        <v>1</v>
      </c>
      <c r="B683" s="154" t="s">
        <v>788</v>
      </c>
      <c r="C683" s="130"/>
      <c r="D683" s="130"/>
      <c r="E683" s="130"/>
      <c r="F683" s="130"/>
      <c r="G683" s="130"/>
      <c r="H683" s="130"/>
    </row>
    <row r="684" spans="1:8" ht="18">
      <c r="A684" s="23">
        <v>2</v>
      </c>
      <c r="B684" s="155" t="s">
        <v>789</v>
      </c>
      <c r="C684" s="122"/>
      <c r="D684" s="122"/>
      <c r="E684" s="122"/>
      <c r="F684" s="122"/>
      <c r="G684" s="122"/>
      <c r="H684" s="122"/>
    </row>
    <row r="685" spans="1:8" ht="90">
      <c r="A685" s="23">
        <v>3</v>
      </c>
      <c r="B685" s="25" t="s">
        <v>22</v>
      </c>
      <c r="C685" s="60"/>
      <c r="D685" s="64" t="s">
        <v>778</v>
      </c>
      <c r="E685" s="50">
        <v>9.36</v>
      </c>
      <c r="F685" s="50">
        <v>5.74</v>
      </c>
      <c r="G685" s="54">
        <f>F685/E685</f>
        <v>0.6132478632478633</v>
      </c>
      <c r="H685" s="25" t="s">
        <v>115</v>
      </c>
    </row>
    <row r="686" spans="1:8" ht="72">
      <c r="A686" s="23">
        <v>4</v>
      </c>
      <c r="B686" s="25" t="s">
        <v>407</v>
      </c>
      <c r="C686" s="60"/>
      <c r="D686" s="64" t="s">
        <v>268</v>
      </c>
      <c r="E686" s="50">
        <v>22</v>
      </c>
      <c r="F686" s="50">
        <v>0</v>
      </c>
      <c r="G686" s="54">
        <f>F686/E686</f>
        <v>0</v>
      </c>
      <c r="H686" s="25" t="s">
        <v>529</v>
      </c>
    </row>
    <row r="687" spans="1:8" ht="18">
      <c r="A687" s="23">
        <v>5</v>
      </c>
      <c r="B687" s="155" t="s">
        <v>791</v>
      </c>
      <c r="C687" s="122"/>
      <c r="D687" s="122"/>
      <c r="E687" s="122"/>
      <c r="F687" s="122"/>
      <c r="G687" s="122"/>
      <c r="H687" s="122"/>
    </row>
    <row r="688" spans="1:8" ht="90">
      <c r="A688" s="23">
        <v>6</v>
      </c>
      <c r="B688" s="51" t="s">
        <v>395</v>
      </c>
      <c r="C688" s="61"/>
      <c r="D688" s="64" t="s">
        <v>268</v>
      </c>
      <c r="E688" s="52">
        <v>6</v>
      </c>
      <c r="F688" s="32">
        <v>1</v>
      </c>
      <c r="G688" s="54">
        <f>F688/E688</f>
        <v>0.16666666666666666</v>
      </c>
      <c r="H688" s="25" t="s">
        <v>529</v>
      </c>
    </row>
    <row r="689" spans="1:8" ht="42.75" customHeight="1">
      <c r="A689" s="23">
        <v>7</v>
      </c>
      <c r="B689" s="155" t="s">
        <v>221</v>
      </c>
      <c r="C689" s="122"/>
      <c r="D689" s="122"/>
      <c r="E689" s="122"/>
      <c r="F689" s="122"/>
      <c r="G689" s="122"/>
      <c r="H689" s="122"/>
    </row>
    <row r="690" spans="1:8" ht="108">
      <c r="A690" s="23">
        <v>8</v>
      </c>
      <c r="B690" s="51" t="s">
        <v>406</v>
      </c>
      <c r="C690" s="61" t="s">
        <v>507</v>
      </c>
      <c r="D690" s="64" t="s">
        <v>778</v>
      </c>
      <c r="E690" s="52">
        <v>15</v>
      </c>
      <c r="F690" s="32">
        <v>15</v>
      </c>
      <c r="G690" s="54">
        <f>F690/E690</f>
        <v>1</v>
      </c>
      <c r="H690" s="25"/>
    </row>
    <row r="691" spans="1:8" ht="18">
      <c r="A691" s="23">
        <v>9</v>
      </c>
      <c r="B691" s="156" t="s">
        <v>222</v>
      </c>
      <c r="C691" s="120"/>
      <c r="D691" s="120"/>
      <c r="E691" s="120"/>
      <c r="F691" s="120"/>
      <c r="G691" s="120"/>
      <c r="H691" s="120"/>
    </row>
    <row r="692" spans="1:8" ht="39.75" customHeight="1">
      <c r="A692" s="23">
        <v>10</v>
      </c>
      <c r="B692" s="155" t="s">
        <v>218</v>
      </c>
      <c r="C692" s="119"/>
      <c r="D692" s="119"/>
      <c r="E692" s="119"/>
      <c r="F692" s="119"/>
      <c r="G692" s="119"/>
      <c r="H692" s="119"/>
    </row>
    <row r="693" spans="1:8" ht="36">
      <c r="A693" s="23">
        <v>11</v>
      </c>
      <c r="B693" s="51" t="s">
        <v>217</v>
      </c>
      <c r="C693" s="61"/>
      <c r="D693" s="64" t="s">
        <v>268</v>
      </c>
      <c r="E693" s="51">
        <v>1</v>
      </c>
      <c r="F693" s="25">
        <v>1</v>
      </c>
      <c r="G693" s="107">
        <f>F693/E693</f>
        <v>1</v>
      </c>
      <c r="H693" s="25"/>
    </row>
    <row r="694" spans="1:8" ht="20.25">
      <c r="A694" s="8"/>
      <c r="B694" s="5" t="s">
        <v>478</v>
      </c>
      <c r="C694" s="56"/>
      <c r="D694" s="63"/>
      <c r="E694" s="16"/>
      <c r="F694" s="16"/>
      <c r="G694" s="6">
        <f>AVERAGE(G685:G693)</f>
        <v>0.555982905982906</v>
      </c>
      <c r="H694" s="105"/>
    </row>
  </sheetData>
  <sheetProtection/>
  <mergeCells count="291">
    <mergeCell ref="A681:H681"/>
    <mergeCell ref="B683:H683"/>
    <mergeCell ref="B692:H692"/>
    <mergeCell ref="B684:H684"/>
    <mergeCell ref="B687:H687"/>
    <mergeCell ref="B689:H689"/>
    <mergeCell ref="B691:H691"/>
    <mergeCell ref="A655:H655"/>
    <mergeCell ref="B657:H657"/>
    <mergeCell ref="B658:H658"/>
    <mergeCell ref="B662:H662"/>
    <mergeCell ref="H660:H661"/>
    <mergeCell ref="B674:H674"/>
    <mergeCell ref="B601:H601"/>
    <mergeCell ref="B596:H596"/>
    <mergeCell ref="B613:H613"/>
    <mergeCell ref="B623:H623"/>
    <mergeCell ref="B602:H602"/>
    <mergeCell ref="B603:H603"/>
    <mergeCell ref="B608:H608"/>
    <mergeCell ref="B614:H614"/>
    <mergeCell ref="B615:H615"/>
    <mergeCell ref="B578:H578"/>
    <mergeCell ref="B579:H579"/>
    <mergeCell ref="B620:H620"/>
    <mergeCell ref="A586:H586"/>
    <mergeCell ref="A600:H600"/>
    <mergeCell ref="B588:H588"/>
    <mergeCell ref="B589:H589"/>
    <mergeCell ref="B592:H592"/>
    <mergeCell ref="B595:H595"/>
    <mergeCell ref="H580:H583"/>
    <mergeCell ref="B564:H564"/>
    <mergeCell ref="A568:H568"/>
    <mergeCell ref="B572:H572"/>
    <mergeCell ref="B577:H577"/>
    <mergeCell ref="B570:H570"/>
    <mergeCell ref="B571:H571"/>
    <mergeCell ref="B551:H551"/>
    <mergeCell ref="B555:H555"/>
    <mergeCell ref="B556:H556"/>
    <mergeCell ref="B557:H557"/>
    <mergeCell ref="B559:H559"/>
    <mergeCell ref="B560:H560"/>
    <mergeCell ref="B562:H562"/>
    <mergeCell ref="B563:H563"/>
    <mergeCell ref="B79:H79"/>
    <mergeCell ref="B80:H80"/>
    <mergeCell ref="B87:H87"/>
    <mergeCell ref="B90:H90"/>
    <mergeCell ref="B549:H549"/>
    <mergeCell ref="B550:H550"/>
    <mergeCell ref="A95:H95"/>
    <mergeCell ref="B97:H97"/>
    <mergeCell ref="B143:H143"/>
    <mergeCell ref="B144:H144"/>
    <mergeCell ref="A142:H142"/>
    <mergeCell ref="B98:H98"/>
    <mergeCell ref="B120:H120"/>
    <mergeCell ref="B129:H129"/>
    <mergeCell ref="B132:H132"/>
    <mergeCell ref="B138:H138"/>
    <mergeCell ref="B126:H126"/>
    <mergeCell ref="A153:A154"/>
    <mergeCell ref="C153:C154"/>
    <mergeCell ref="D153:D154"/>
    <mergeCell ref="H153:H154"/>
    <mergeCell ref="B145:H145"/>
    <mergeCell ref="A146:A147"/>
    <mergeCell ref="B146:B147"/>
    <mergeCell ref="C146:C147"/>
    <mergeCell ref="A2:H2"/>
    <mergeCell ref="A4:H4"/>
    <mergeCell ref="A5:H5"/>
    <mergeCell ref="A6:H6"/>
    <mergeCell ref="A3:H3"/>
    <mergeCell ref="H8:H9"/>
    <mergeCell ref="C8:C9"/>
    <mergeCell ref="G8:G9"/>
    <mergeCell ref="B16:H16"/>
    <mergeCell ref="B18:H18"/>
    <mergeCell ref="B20:H20"/>
    <mergeCell ref="B26:H26"/>
    <mergeCell ref="A8:A9"/>
    <mergeCell ref="B8:B9"/>
    <mergeCell ref="D8:D9"/>
    <mergeCell ref="E8:F8"/>
    <mergeCell ref="B11:H11"/>
    <mergeCell ref="B12:H12"/>
    <mergeCell ref="B37:H37"/>
    <mergeCell ref="B38:H38"/>
    <mergeCell ref="B27:H27"/>
    <mergeCell ref="B29:H29"/>
    <mergeCell ref="A34:H34"/>
    <mergeCell ref="B36:H36"/>
    <mergeCell ref="B53:H53"/>
    <mergeCell ref="B54:H54"/>
    <mergeCell ref="B74:H74"/>
    <mergeCell ref="B75:H75"/>
    <mergeCell ref="B47:H47"/>
    <mergeCell ref="B48:H48"/>
    <mergeCell ref="B49:H49"/>
    <mergeCell ref="B52:H52"/>
    <mergeCell ref="B78:H78"/>
    <mergeCell ref="B73:H73"/>
    <mergeCell ref="B155:H155"/>
    <mergeCell ref="A156:A157"/>
    <mergeCell ref="C156:C157"/>
    <mergeCell ref="D156:D157"/>
    <mergeCell ref="B86:H86"/>
    <mergeCell ref="B91:H91"/>
    <mergeCell ref="B152:H152"/>
    <mergeCell ref="B123:H123"/>
    <mergeCell ref="B158:H158"/>
    <mergeCell ref="B166:H166"/>
    <mergeCell ref="B167:H167"/>
    <mergeCell ref="A168:A169"/>
    <mergeCell ref="B168:B169"/>
    <mergeCell ref="C168:C169"/>
    <mergeCell ref="B180:H180"/>
    <mergeCell ref="B181:H181"/>
    <mergeCell ref="B182:H182"/>
    <mergeCell ref="B190:H190"/>
    <mergeCell ref="B170:H170"/>
    <mergeCell ref="B171:H171"/>
    <mergeCell ref="B172:H172"/>
    <mergeCell ref="A179:H179"/>
    <mergeCell ref="B198:H198"/>
    <mergeCell ref="A203:H203"/>
    <mergeCell ref="B205:H205"/>
    <mergeCell ref="B206:H206"/>
    <mergeCell ref="B191:H191"/>
    <mergeCell ref="B192:H192"/>
    <mergeCell ref="B196:H196"/>
    <mergeCell ref="B197:H197"/>
    <mergeCell ref="B233:H233"/>
    <mergeCell ref="B234:H234"/>
    <mergeCell ref="B235:H235"/>
    <mergeCell ref="B242:H242"/>
    <mergeCell ref="B207:H207"/>
    <mergeCell ref="B223:H223"/>
    <mergeCell ref="B228:H228"/>
    <mergeCell ref="B229:H229"/>
    <mergeCell ref="B251:H251"/>
    <mergeCell ref="B255:H255"/>
    <mergeCell ref="B257:H257"/>
    <mergeCell ref="H259:H260"/>
    <mergeCell ref="B246:H246"/>
    <mergeCell ref="B247:H247"/>
    <mergeCell ref="B249:H249"/>
    <mergeCell ref="B250:H250"/>
    <mergeCell ref="B276:H276"/>
    <mergeCell ref="B277:H277"/>
    <mergeCell ref="B278:H278"/>
    <mergeCell ref="B283:H283"/>
    <mergeCell ref="B261:H261"/>
    <mergeCell ref="B262:H262"/>
    <mergeCell ref="H266:H268"/>
    <mergeCell ref="A274:H274"/>
    <mergeCell ref="B297:H297"/>
    <mergeCell ref="B300:H300"/>
    <mergeCell ref="B302:H302"/>
    <mergeCell ref="B303:H303"/>
    <mergeCell ref="B284:H284"/>
    <mergeCell ref="B286:H286"/>
    <mergeCell ref="B293:H293"/>
    <mergeCell ref="B295:H295"/>
    <mergeCell ref="B314:H314"/>
    <mergeCell ref="B315:H315"/>
    <mergeCell ref="B319:H319"/>
    <mergeCell ref="B320:H320"/>
    <mergeCell ref="B305:H305"/>
    <mergeCell ref="B306:H306"/>
    <mergeCell ref="B308:H308"/>
    <mergeCell ref="B311:H311"/>
    <mergeCell ref="B331:H331"/>
    <mergeCell ref="B332:H332"/>
    <mergeCell ref="B334:H334"/>
    <mergeCell ref="B335:H335"/>
    <mergeCell ref="B322:H322"/>
    <mergeCell ref="B323:H323"/>
    <mergeCell ref="B328:H328"/>
    <mergeCell ref="B329:H329"/>
    <mergeCell ref="B343:H343"/>
    <mergeCell ref="B345:H345"/>
    <mergeCell ref="B346:H346"/>
    <mergeCell ref="B348:H348"/>
    <mergeCell ref="B337:H337"/>
    <mergeCell ref="B339:H339"/>
    <mergeCell ref="B340:H340"/>
    <mergeCell ref="B342:H342"/>
    <mergeCell ref="B357:H357"/>
    <mergeCell ref="B358:H358"/>
    <mergeCell ref="B368:H368"/>
    <mergeCell ref="B370:H370"/>
    <mergeCell ref="B349:H349"/>
    <mergeCell ref="B353:H353"/>
    <mergeCell ref="B354:H354"/>
    <mergeCell ref="B356:H356"/>
    <mergeCell ref="B377:H377"/>
    <mergeCell ref="B379:H379"/>
    <mergeCell ref="B380:H380"/>
    <mergeCell ref="B381:H381"/>
    <mergeCell ref="B371:H371"/>
    <mergeCell ref="B372:H372"/>
    <mergeCell ref="B374:H374"/>
    <mergeCell ref="B376:H376"/>
    <mergeCell ref="B390:H390"/>
    <mergeCell ref="B392:H392"/>
    <mergeCell ref="B393:H393"/>
    <mergeCell ref="B394:H394"/>
    <mergeCell ref="B383:H383"/>
    <mergeCell ref="B385:H385"/>
    <mergeCell ref="B386:H386"/>
    <mergeCell ref="B388:H388"/>
    <mergeCell ref="B403:H403"/>
    <mergeCell ref="B405:H405"/>
    <mergeCell ref="B406:H406"/>
    <mergeCell ref="B407:H407"/>
    <mergeCell ref="B397:H397"/>
    <mergeCell ref="B399:H399"/>
    <mergeCell ref="B400:H400"/>
    <mergeCell ref="B402:H402"/>
    <mergeCell ref="B415:H415"/>
    <mergeCell ref="B416:H416"/>
    <mergeCell ref="A421:H421"/>
    <mergeCell ref="B423:H423"/>
    <mergeCell ref="B409:H409"/>
    <mergeCell ref="B411:H411"/>
    <mergeCell ref="B412:H412"/>
    <mergeCell ref="B413:H413"/>
    <mergeCell ref="B431:H431"/>
    <mergeCell ref="B433:H433"/>
    <mergeCell ref="B435:H435"/>
    <mergeCell ref="B438:H438"/>
    <mergeCell ref="B424:H424"/>
    <mergeCell ref="B425:H425"/>
    <mergeCell ref="B429:H429"/>
    <mergeCell ref="B430:H430"/>
    <mergeCell ref="B450:H450"/>
    <mergeCell ref="B451:H451"/>
    <mergeCell ref="B452:H452"/>
    <mergeCell ref="B458:H458"/>
    <mergeCell ref="B439:H439"/>
    <mergeCell ref="B440:H440"/>
    <mergeCell ref="B442:H442"/>
    <mergeCell ref="B447:H447"/>
    <mergeCell ref="B473:H473"/>
    <mergeCell ref="B474:H474"/>
    <mergeCell ref="B475:H475"/>
    <mergeCell ref="B478:H478"/>
    <mergeCell ref="B465:H465"/>
    <mergeCell ref="B466:H466"/>
    <mergeCell ref="B467:H467"/>
    <mergeCell ref="A471:H471"/>
    <mergeCell ref="B500:H500"/>
    <mergeCell ref="B501:H501"/>
    <mergeCell ref="B507:H507"/>
    <mergeCell ref="B508:H508"/>
    <mergeCell ref="B482:H482"/>
    <mergeCell ref="B485:H485"/>
    <mergeCell ref="B486:H486"/>
    <mergeCell ref="B487:H487"/>
    <mergeCell ref="B521:H521"/>
    <mergeCell ref="B523:H523"/>
    <mergeCell ref="B524:H524"/>
    <mergeCell ref="B525:H525"/>
    <mergeCell ref="B509:H509"/>
    <mergeCell ref="B515:H515"/>
    <mergeCell ref="B516:H516"/>
    <mergeCell ref="B517:H517"/>
    <mergeCell ref="B513:H513"/>
    <mergeCell ref="A529:H529"/>
    <mergeCell ref="B531:H531"/>
    <mergeCell ref="B532:H532"/>
    <mergeCell ref="B624:H624"/>
    <mergeCell ref="B533:H533"/>
    <mergeCell ref="B537:H537"/>
    <mergeCell ref="B539:H539"/>
    <mergeCell ref="B543:H543"/>
    <mergeCell ref="B544:H544"/>
    <mergeCell ref="B545:H545"/>
    <mergeCell ref="B627:H627"/>
    <mergeCell ref="B625:H625"/>
    <mergeCell ref="B650:H650"/>
    <mergeCell ref="B638:H638"/>
    <mergeCell ref="B639:H639"/>
    <mergeCell ref="B645:H645"/>
    <mergeCell ref="B649:H649"/>
    <mergeCell ref="B637:H637"/>
    <mergeCell ref="B648:H648"/>
  </mergeCells>
  <printOptions/>
  <pageMargins left="0.39" right="0.28" top="0.42" bottom="0.19" header="0.16" footer="0.16"/>
  <pageSetup fitToHeight="0" fitToWidth="1" horizontalDpi="600" verticalDpi="600" orientation="landscape" paperSize="9" scale="68" r:id="rId3"/>
  <headerFooter alignWithMargins="0">
    <oddHeader>&amp;CСтраница &amp;P из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Boss</dc:creator>
  <cp:keywords/>
  <dc:description/>
  <cp:lastModifiedBy>АСГО</cp:lastModifiedBy>
  <cp:lastPrinted>2022-03-29T10:21:27Z</cp:lastPrinted>
  <dcterms:created xsi:type="dcterms:W3CDTF">2002-07-17T09:30:44Z</dcterms:created>
  <dcterms:modified xsi:type="dcterms:W3CDTF">2022-03-29T10:21:31Z</dcterms:modified>
  <cp:category/>
  <cp:version/>
  <cp:contentType/>
  <cp:contentStatus/>
</cp:coreProperties>
</file>