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ФОРМА 1" sheetId="1" r:id="rId1"/>
    <sheet name="ФОРМА 2" sheetId="2" r:id="rId2"/>
  </sheets>
  <calcPr calcId="114210"/>
</workbook>
</file>

<file path=xl/calcChain.xml><?xml version="1.0" encoding="utf-8"?>
<calcChain xmlns="http://schemas.openxmlformats.org/spreadsheetml/2006/main">
  <c r="M40" i="1"/>
  <c r="E11" i="2"/>
  <c r="F11"/>
  <c r="G11"/>
  <c r="H11"/>
  <c r="I11"/>
  <c r="J11"/>
  <c r="K11"/>
  <c r="L11"/>
  <c r="M11"/>
  <c r="D40" i="1"/>
  <c r="M43"/>
  <c r="M42"/>
  <c r="M41"/>
  <c r="L43"/>
  <c r="K43"/>
  <c r="J43"/>
  <c r="I43"/>
  <c r="H43"/>
  <c r="G43"/>
  <c r="F43"/>
  <c r="E43"/>
  <c r="D43"/>
  <c r="M37"/>
  <c r="M10"/>
  <c r="F40"/>
  <c r="K40"/>
  <c r="M6" i="2"/>
  <c r="M7"/>
  <c r="M8"/>
  <c r="M9"/>
  <c r="M5"/>
  <c r="E40" i="1"/>
  <c r="G40"/>
  <c r="H40"/>
  <c r="I40"/>
  <c r="J40"/>
  <c r="L40"/>
  <c r="M35"/>
</calcChain>
</file>

<file path=xl/sharedStrings.xml><?xml version="1.0" encoding="utf-8"?>
<sst xmlns="http://schemas.openxmlformats.org/spreadsheetml/2006/main" count="116" uniqueCount="84">
  <si>
    <t>Наименование муниципального образования</t>
  </si>
  <si>
    <t>Наименование инвестиционного проекта</t>
  </si>
  <si>
    <t>Период реализации инвестиционного проекта (начало– окончание)</t>
  </si>
  <si>
    <t>Количество создаваемых рабочих мест</t>
  </si>
  <si>
    <t>2014 год</t>
  </si>
  <si>
    <t>2016 год</t>
  </si>
  <si>
    <t>2017 год</t>
  </si>
  <si>
    <t>2018 год</t>
  </si>
  <si>
    <t>2019 год</t>
  </si>
  <si>
    <t>2020 год</t>
  </si>
  <si>
    <t>ФОРМА 1</t>
  </si>
  <si>
    <t>2015 год</t>
  </si>
  <si>
    <t>Примечание: проектами по созданию новых рабочих мест в могут выступать создание (открытие, строительство) новых учреждений, предприятий.</t>
  </si>
  <si>
    <t>Сведения о проектах нового строительства</t>
  </si>
  <si>
    <t>Количество модернизируемых рабочих мест</t>
  </si>
  <si>
    <t>ФОРМА 2</t>
  </si>
  <si>
    <t>Сведения о проектах по модернизации (техническому перевооружению, реконструкции)</t>
  </si>
  <si>
    <t>Примечание: в качестве проектов по модернизации рабочих мест могут выступать переобучение персонала; повышение квалификации кадров; приобретение высокотехнологичного оборудования; а также для бюджетной сферы - открытие дополнительных групп, классов в детских садах, школах; развитие форм дистанционного образования и т.д.</t>
  </si>
  <si>
    <t>Серовский городской округ</t>
  </si>
  <si>
    <t>Территория Серовской ГРЭС. Строительство энергоблоков ст. № 9,10 (ПГУ-420) с выделением первого пускового комплекса – энергоблок ст. №9</t>
  </si>
  <si>
    <t>2013-2014 гг</t>
  </si>
  <si>
    <t>Полная реконструкция производственного объекта МУ «Дом спорта»</t>
  </si>
  <si>
    <t>2014-2020 гг</t>
  </si>
  <si>
    <t>Строительство нового здания детской художественной  школы</t>
  </si>
  <si>
    <t>строительство акселерационной кролиководческой фермы</t>
  </si>
  <si>
    <t>2010-2015 гг</t>
  </si>
  <si>
    <t>Реконструкция для создания  производства перспективного ряда артиллерийских снарядов (в том числе высокоточных) калибра 100-152 мм. и 120 мм. Мин</t>
  </si>
  <si>
    <t>2015-2019 гг</t>
  </si>
  <si>
    <t>Создание на ОАО "Серовский механический завод" современного участка кузнечно-прессового оборудования для объемной штамповки заготовок</t>
  </si>
  <si>
    <t>2012-2014 гг</t>
  </si>
  <si>
    <t>2012-2020 гг</t>
  </si>
  <si>
    <t>2011-2020 гг</t>
  </si>
  <si>
    <t>2012-2016 гг</t>
  </si>
  <si>
    <t xml:space="preserve">Строительство нового здания для театра </t>
  </si>
  <si>
    <t>2014-2016 гг</t>
  </si>
  <si>
    <t>Строительство ДДУ по ул. Зеленая, 12 на 100 мест</t>
  </si>
  <si>
    <t>2012-2013</t>
  </si>
  <si>
    <t>2014-2015</t>
  </si>
  <si>
    <t>Строительство ДДУ по ул. Маяковского, 13 на 240 мест</t>
  </si>
  <si>
    <t>Строительство ДДУ по ул. Короленко, 48 на 240 мест</t>
  </si>
  <si>
    <t>Строительство ДДУ пос. Красноярка на 100 мест</t>
  </si>
  <si>
    <t>2015-2016</t>
  </si>
  <si>
    <t>Строительство ДДУ по ул. Победы, 45 на 240 мест</t>
  </si>
  <si>
    <t>Строительство ДДУ на 100 мест</t>
  </si>
  <si>
    <t>2017-2018</t>
  </si>
  <si>
    <t>2019-2020</t>
  </si>
  <si>
    <t>Реконструкция ДДУ по ул. Я.Свердлова, 2 на 75 мест</t>
  </si>
  <si>
    <t>2013-2014</t>
  </si>
  <si>
    <t>Открытие группы в МКОУ СОШ п. Красноглинный 18 мест</t>
  </si>
  <si>
    <t>Строительство ОУ на 1200 мест</t>
  </si>
  <si>
    <t>2016-2017</t>
  </si>
  <si>
    <t xml:space="preserve">Строительство пристроя для спортзала в МБОУ ООШ № 9 </t>
  </si>
  <si>
    <t xml:space="preserve">Строительство пристроя для спортзала в МБОУ СОШ № 20 </t>
  </si>
  <si>
    <t>Строительство пристроя для спортзала в МКОУ СОШ № 11</t>
  </si>
  <si>
    <t>2018-2019</t>
  </si>
  <si>
    <t>Строительство стадиона у МБОУ ДОД ДЮСШ</t>
  </si>
  <si>
    <t>Строительство ДЮСШ в мкр. Восточный</t>
  </si>
  <si>
    <t>Строительство корпусов в загородных лагерях Чайка и Веселый бор (на 60 чел.)</t>
  </si>
  <si>
    <t xml:space="preserve">Строительство бассейна в загородном лагере Чайка (пропускная способность на 50 чел.) </t>
  </si>
  <si>
    <t>Реконструкция хоккейного корта "Алмаз", ул. Ленина, 173</t>
  </si>
  <si>
    <t>Спортивно-туристический комплекс "Крутой лог"</t>
  </si>
  <si>
    <t>2013-2016 гг</t>
  </si>
  <si>
    <t>Строительство хоккейной коробки, ул. Ленина, 149а.</t>
  </si>
  <si>
    <t>ИТОГО:</t>
  </si>
  <si>
    <t>Строительство ДДУ по ул. Луначарского, 145 на 110 мест</t>
  </si>
  <si>
    <t>2013 год</t>
  </si>
  <si>
    <t xml:space="preserve">всего </t>
  </si>
  <si>
    <t>2013-2020гг</t>
  </si>
  <si>
    <t>Модернизация  ОАО «Серовский гормолзавод</t>
  </si>
  <si>
    <t>Модернизация ОАО «Серовский гормолзавод</t>
  </si>
  <si>
    <t>Строительство пожарных депо (в 2014г.- пос.Красноглиный и Андриановичи;в  2019г.- пос. Красноярка)</t>
  </si>
  <si>
    <t>2013-2019</t>
  </si>
  <si>
    <t>Создание лесоперерабатывающего производства с собственным циклом лесозаготовки на территории Свердловской области ООО "Сотринский КЛПК"</t>
  </si>
  <si>
    <t>Строительство кондитерского цеха ООО "Кондитерская фабрика"</t>
  </si>
  <si>
    <t>Строительство пылеулавливающих установок от печей и узлов смешения цеха №2 ОАО "Серовский завод ферросплавов"</t>
  </si>
  <si>
    <t>2012 год</t>
  </si>
  <si>
    <t>Строительство ДДУ по ул.Каляева, 49-а              на 100 мест</t>
  </si>
  <si>
    <t>2011-2012</t>
  </si>
  <si>
    <t>Организация собственного дела                          (ГКУ "Серовский центр занятости" и                    НО "Серовский фонд поддержки малого предпринимательства")</t>
  </si>
  <si>
    <t>Вновь введенные объекты потребительского рынка (розничная торговля, общественное питание, бытовое обслуживание)</t>
  </si>
  <si>
    <t>ВСЕГО:</t>
  </si>
  <si>
    <t>Строительство ДДУ п. Лесозавод                           на 75 мест</t>
  </si>
  <si>
    <t>Ввод дополнительной группы в ДДУ п.Ларьковка на 15 детей</t>
  </si>
  <si>
    <t>Реконструкция МБОУ ДДУ № 16 на 300 мест (дополнительно 140 мест)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</si>
</sst>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10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0" fillId="0" borderId="30" xfId="0" applyBorder="1" applyAlignment="1"/>
    <xf numFmtId="0" fontId="4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10" fillId="0" borderId="0" xfId="0" applyFont="1" applyAlignment="1"/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opLeftCell="A29" zoomScale="75" workbookViewId="0">
      <selection sqref="A1:M44"/>
    </sheetView>
  </sheetViews>
  <sheetFormatPr defaultRowHeight="14.4"/>
  <cols>
    <col min="1" max="1" width="14.5546875" customWidth="1"/>
    <col min="2" max="2" width="42.88671875" customWidth="1"/>
    <col min="3" max="3" width="14.44140625" customWidth="1"/>
    <col min="4" max="4" width="10.88671875" style="5" customWidth="1"/>
    <col min="5" max="13" width="8.5546875" customWidth="1"/>
  </cols>
  <sheetData>
    <row r="1" spans="1:13" ht="15" thickBot="1">
      <c r="J1" s="71" t="s">
        <v>10</v>
      </c>
      <c r="K1" s="71"/>
      <c r="L1" s="71"/>
    </row>
    <row r="2" spans="1:13" ht="21.6" thickBot="1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3" ht="84" customHeight="1">
      <c r="A3" s="73" t="s">
        <v>0</v>
      </c>
      <c r="B3" s="76" t="s">
        <v>1</v>
      </c>
      <c r="C3" s="76" t="s">
        <v>2</v>
      </c>
      <c r="D3" s="68" t="s">
        <v>3</v>
      </c>
      <c r="E3" s="69"/>
      <c r="F3" s="69"/>
      <c r="G3" s="69"/>
      <c r="H3" s="69"/>
      <c r="I3" s="69"/>
      <c r="J3" s="69"/>
      <c r="K3" s="69"/>
      <c r="L3" s="69"/>
      <c r="M3" s="70"/>
    </row>
    <row r="4" spans="1:13">
      <c r="A4" s="74"/>
      <c r="B4" s="66"/>
      <c r="C4" s="66"/>
      <c r="D4" s="82" t="s">
        <v>75</v>
      </c>
      <c r="E4" s="66" t="s">
        <v>65</v>
      </c>
      <c r="F4" s="66" t="s">
        <v>4</v>
      </c>
      <c r="G4" s="66" t="s">
        <v>11</v>
      </c>
      <c r="H4" s="66" t="s">
        <v>5</v>
      </c>
      <c r="I4" s="66" t="s">
        <v>6</v>
      </c>
      <c r="J4" s="66" t="s">
        <v>7</v>
      </c>
      <c r="K4" s="66" t="s">
        <v>8</v>
      </c>
      <c r="L4" s="66" t="s">
        <v>9</v>
      </c>
      <c r="M4" s="78" t="s">
        <v>66</v>
      </c>
    </row>
    <row r="5" spans="1:13" ht="3" customHeight="1" thickBot="1">
      <c r="A5" s="75"/>
      <c r="B5" s="77"/>
      <c r="C5" s="77"/>
      <c r="D5" s="83"/>
      <c r="E5" s="77"/>
      <c r="F5" s="77"/>
      <c r="G5" s="77"/>
      <c r="H5" s="77"/>
      <c r="I5" s="77"/>
      <c r="J5" s="77"/>
      <c r="K5" s="77"/>
      <c r="L5" s="67"/>
      <c r="M5" s="79"/>
    </row>
    <row r="6" spans="1:13" ht="15" thickBot="1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15">
        <v>12</v>
      </c>
      <c r="M6" s="19">
        <v>13</v>
      </c>
    </row>
    <row r="7" spans="1:13" s="1" customFormat="1" ht="57.6">
      <c r="A7" s="10" t="s">
        <v>18</v>
      </c>
      <c r="B7" s="11" t="s">
        <v>19</v>
      </c>
      <c r="C7" s="11" t="s">
        <v>20</v>
      </c>
      <c r="D7" s="12"/>
      <c r="E7" s="13">
        <v>61</v>
      </c>
      <c r="F7" s="13"/>
      <c r="G7" s="11"/>
      <c r="H7" s="11"/>
      <c r="I7" s="11"/>
      <c r="J7" s="11"/>
      <c r="K7" s="11"/>
      <c r="L7" s="16"/>
      <c r="M7" s="20">
        <v>61</v>
      </c>
    </row>
    <row r="8" spans="1:13" s="1" customFormat="1" ht="28.8">
      <c r="A8" s="14"/>
      <c r="B8" s="3" t="s">
        <v>23</v>
      </c>
      <c r="C8" s="3" t="s">
        <v>20</v>
      </c>
      <c r="D8" s="3"/>
      <c r="E8" s="3"/>
      <c r="F8" s="3">
        <v>9</v>
      </c>
      <c r="G8" s="3"/>
      <c r="H8" s="3"/>
      <c r="I8" s="3"/>
      <c r="J8" s="3"/>
      <c r="K8" s="3"/>
      <c r="L8" s="17"/>
      <c r="M8" s="21">
        <v>9</v>
      </c>
    </row>
    <row r="9" spans="1:13" s="1" customFormat="1" ht="28.8">
      <c r="A9" s="14"/>
      <c r="B9" s="3" t="s">
        <v>24</v>
      </c>
      <c r="C9" s="3" t="s">
        <v>25</v>
      </c>
      <c r="D9" s="3">
        <v>2</v>
      </c>
      <c r="E9" s="3">
        <v>4</v>
      </c>
      <c r="F9" s="3">
        <v>4</v>
      </c>
      <c r="G9" s="3">
        <v>2</v>
      </c>
      <c r="H9" s="3">
        <v>2</v>
      </c>
      <c r="I9" s="3"/>
      <c r="J9" s="3"/>
      <c r="K9" s="3"/>
      <c r="L9" s="17"/>
      <c r="M9" s="21">
        <v>14</v>
      </c>
    </row>
    <row r="10" spans="1:13" s="1" customFormat="1" ht="25.8" customHeight="1">
      <c r="A10" s="14"/>
      <c r="B10" s="3" t="s">
        <v>73</v>
      </c>
      <c r="C10" s="3" t="s">
        <v>30</v>
      </c>
      <c r="D10" s="3">
        <v>75</v>
      </c>
      <c r="E10" s="3">
        <v>25</v>
      </c>
      <c r="F10" s="3">
        <v>20</v>
      </c>
      <c r="G10" s="3">
        <v>10</v>
      </c>
      <c r="H10" s="3">
        <v>10</v>
      </c>
      <c r="I10" s="3">
        <v>10</v>
      </c>
      <c r="J10" s="3">
        <v>10</v>
      </c>
      <c r="K10" s="3">
        <v>10</v>
      </c>
      <c r="L10" s="17">
        <v>10</v>
      </c>
      <c r="M10" s="21">
        <f>D10+E10+F10+G10+H10+I10+J10+K10+L10</f>
        <v>180</v>
      </c>
    </row>
    <row r="11" spans="1:13" s="1" customFormat="1" ht="57.6">
      <c r="A11" s="14"/>
      <c r="B11" s="3" t="s">
        <v>72</v>
      </c>
      <c r="C11" s="3" t="s">
        <v>31</v>
      </c>
      <c r="D11" s="3"/>
      <c r="E11" s="3">
        <v>10</v>
      </c>
      <c r="F11" s="3"/>
      <c r="G11" s="3"/>
      <c r="H11" s="3"/>
      <c r="I11" s="3"/>
      <c r="J11" s="3"/>
      <c r="K11" s="3"/>
      <c r="L11" s="17"/>
      <c r="M11" s="21">
        <v>10</v>
      </c>
    </row>
    <row r="12" spans="1:13" s="1" customFormat="1" ht="44.4" customHeight="1">
      <c r="A12" s="14"/>
      <c r="B12" s="3" t="s">
        <v>74</v>
      </c>
      <c r="C12" s="3" t="s">
        <v>32</v>
      </c>
      <c r="D12" s="3">
        <v>17</v>
      </c>
      <c r="E12" s="3"/>
      <c r="F12" s="3"/>
      <c r="G12" s="3"/>
      <c r="H12" s="3">
        <v>34</v>
      </c>
      <c r="I12" s="3"/>
      <c r="J12" s="3"/>
      <c r="K12" s="3"/>
      <c r="L12" s="17"/>
      <c r="M12" s="21">
        <v>34</v>
      </c>
    </row>
    <row r="13" spans="1:13" s="1" customFormat="1">
      <c r="A13" s="14"/>
      <c r="B13" s="3" t="s">
        <v>33</v>
      </c>
      <c r="C13" s="3" t="s">
        <v>34</v>
      </c>
      <c r="D13" s="3"/>
      <c r="E13" s="3"/>
      <c r="F13" s="3"/>
      <c r="G13" s="3"/>
      <c r="H13" s="3"/>
      <c r="I13" s="3"/>
      <c r="J13" s="3"/>
      <c r="K13" s="3"/>
      <c r="L13" s="17"/>
      <c r="M13" s="21"/>
    </row>
    <row r="14" spans="1:13" s="1" customFormat="1" ht="28.8">
      <c r="A14" s="14"/>
      <c r="B14" s="2" t="s">
        <v>35</v>
      </c>
      <c r="C14" s="3" t="s">
        <v>36</v>
      </c>
      <c r="D14" s="3"/>
      <c r="E14" s="4">
        <v>44</v>
      </c>
      <c r="F14" s="4"/>
      <c r="G14" s="4"/>
      <c r="H14" s="4"/>
      <c r="I14" s="4"/>
      <c r="J14" s="4"/>
      <c r="K14" s="4"/>
      <c r="L14" s="18"/>
      <c r="M14" s="21">
        <v>44</v>
      </c>
    </row>
    <row r="15" spans="1:13" s="1" customFormat="1" ht="28.8">
      <c r="A15" s="14"/>
      <c r="B15" s="2" t="s">
        <v>64</v>
      </c>
      <c r="C15" s="3" t="s">
        <v>37</v>
      </c>
      <c r="D15" s="3"/>
      <c r="E15" s="4"/>
      <c r="F15" s="4"/>
      <c r="G15" s="4">
        <v>44</v>
      </c>
      <c r="H15" s="4"/>
      <c r="I15" s="4"/>
      <c r="J15" s="4"/>
      <c r="K15" s="4"/>
      <c r="L15" s="18"/>
      <c r="M15" s="21">
        <v>44</v>
      </c>
    </row>
    <row r="16" spans="1:13" s="1" customFormat="1" ht="28.8">
      <c r="A16" s="14"/>
      <c r="B16" s="2" t="s">
        <v>38</v>
      </c>
      <c r="C16" s="3" t="s">
        <v>37</v>
      </c>
      <c r="D16" s="3"/>
      <c r="E16" s="4"/>
      <c r="F16" s="4"/>
      <c r="G16" s="4">
        <v>106</v>
      </c>
      <c r="H16" s="4"/>
      <c r="I16" s="4"/>
      <c r="J16" s="4"/>
      <c r="K16" s="4"/>
      <c r="L16" s="18"/>
      <c r="M16" s="21">
        <v>106</v>
      </c>
    </row>
    <row r="17" spans="1:13" s="1" customFormat="1" ht="28.8">
      <c r="A17" s="14"/>
      <c r="B17" s="2" t="s">
        <v>39</v>
      </c>
      <c r="C17" s="3" t="s">
        <v>37</v>
      </c>
      <c r="D17" s="3"/>
      <c r="E17" s="4"/>
      <c r="F17" s="4"/>
      <c r="G17" s="4">
        <v>106</v>
      </c>
      <c r="H17" s="4"/>
      <c r="I17" s="4"/>
      <c r="J17" s="4"/>
      <c r="K17" s="4"/>
      <c r="L17" s="18"/>
      <c r="M17" s="21">
        <v>106</v>
      </c>
    </row>
    <row r="18" spans="1:13" s="1" customFormat="1" ht="28.8">
      <c r="A18" s="14"/>
      <c r="B18" s="2" t="s">
        <v>40</v>
      </c>
      <c r="C18" s="3" t="s">
        <v>41</v>
      </c>
      <c r="D18" s="3"/>
      <c r="E18" s="4"/>
      <c r="F18" s="4"/>
      <c r="G18" s="4"/>
      <c r="H18" s="4">
        <v>44</v>
      </c>
      <c r="I18" s="4"/>
      <c r="J18" s="4"/>
      <c r="K18" s="4"/>
      <c r="L18" s="18"/>
      <c r="M18" s="21">
        <v>44</v>
      </c>
    </row>
    <row r="19" spans="1:13" s="1" customFormat="1" ht="28.8">
      <c r="A19" s="14"/>
      <c r="B19" s="2" t="s">
        <v>42</v>
      </c>
      <c r="C19" s="3" t="s">
        <v>41</v>
      </c>
      <c r="D19" s="3"/>
      <c r="E19" s="4"/>
      <c r="F19" s="4"/>
      <c r="G19" s="4"/>
      <c r="H19" s="4">
        <v>106</v>
      </c>
      <c r="I19" s="4"/>
      <c r="J19" s="4"/>
      <c r="K19" s="4"/>
      <c r="L19" s="18"/>
      <c r="M19" s="21">
        <v>106</v>
      </c>
    </row>
    <row r="20" spans="1:13" s="1" customFormat="1">
      <c r="A20" s="14"/>
      <c r="B20" s="2" t="s">
        <v>43</v>
      </c>
      <c r="C20" s="3" t="s">
        <v>44</v>
      </c>
      <c r="D20" s="3"/>
      <c r="E20" s="4"/>
      <c r="F20" s="4"/>
      <c r="G20" s="4"/>
      <c r="H20" s="4"/>
      <c r="I20" s="4"/>
      <c r="J20" s="4">
        <v>44</v>
      </c>
      <c r="K20" s="4"/>
      <c r="L20" s="18"/>
      <c r="M20" s="21">
        <v>44</v>
      </c>
    </row>
    <row r="21" spans="1:13" s="1" customFormat="1">
      <c r="A21" s="14"/>
      <c r="B21" s="2" t="s">
        <v>43</v>
      </c>
      <c r="C21" s="3" t="s">
        <v>45</v>
      </c>
      <c r="D21" s="3"/>
      <c r="E21" s="4"/>
      <c r="F21" s="4"/>
      <c r="G21" s="4"/>
      <c r="H21" s="4"/>
      <c r="I21" s="4"/>
      <c r="J21" s="4"/>
      <c r="K21" s="4"/>
      <c r="L21" s="18">
        <v>44</v>
      </c>
      <c r="M21" s="21">
        <v>44</v>
      </c>
    </row>
    <row r="22" spans="1:13" s="1" customFormat="1" ht="28.8">
      <c r="A22" s="14"/>
      <c r="B22" s="2" t="s">
        <v>46</v>
      </c>
      <c r="C22" s="3" t="s">
        <v>47</v>
      </c>
      <c r="D22" s="3"/>
      <c r="E22" s="4"/>
      <c r="F22" s="4">
        <v>33</v>
      </c>
      <c r="G22" s="4"/>
      <c r="H22" s="4"/>
      <c r="I22" s="4"/>
      <c r="J22" s="4"/>
      <c r="K22" s="4"/>
      <c r="L22" s="18"/>
      <c r="M22" s="21">
        <v>33</v>
      </c>
    </row>
    <row r="23" spans="1:13" s="1" customFormat="1" ht="28.8">
      <c r="A23" s="14"/>
      <c r="B23" s="2" t="s">
        <v>83</v>
      </c>
      <c r="C23" s="3" t="s">
        <v>47</v>
      </c>
      <c r="D23" s="3"/>
      <c r="E23" s="4"/>
      <c r="F23" s="4">
        <v>61</v>
      </c>
      <c r="G23" s="4"/>
      <c r="H23" s="4"/>
      <c r="I23" s="4"/>
      <c r="J23" s="4"/>
      <c r="K23" s="4"/>
      <c r="L23" s="18"/>
      <c r="M23" s="21">
        <v>61</v>
      </c>
    </row>
    <row r="24" spans="1:13" s="1" customFormat="1" ht="28.8">
      <c r="A24" s="14"/>
      <c r="B24" s="2" t="s">
        <v>48</v>
      </c>
      <c r="C24" s="3">
        <v>2013</v>
      </c>
      <c r="D24" s="3"/>
      <c r="E24" s="4">
        <v>8</v>
      </c>
      <c r="F24" s="4"/>
      <c r="G24" s="4"/>
      <c r="H24" s="4"/>
      <c r="I24" s="4"/>
      <c r="J24" s="4"/>
      <c r="K24" s="4"/>
      <c r="L24" s="18"/>
      <c r="M24" s="21">
        <v>8</v>
      </c>
    </row>
    <row r="25" spans="1:13" s="1" customFormat="1">
      <c r="A25" s="14"/>
      <c r="B25" s="2" t="s">
        <v>49</v>
      </c>
      <c r="C25" s="3" t="s">
        <v>50</v>
      </c>
      <c r="D25" s="3"/>
      <c r="E25" s="4"/>
      <c r="F25" s="4"/>
      <c r="G25" s="4"/>
      <c r="H25" s="4"/>
      <c r="I25" s="4">
        <v>143</v>
      </c>
      <c r="J25" s="4"/>
      <c r="K25" s="4"/>
      <c r="L25" s="18"/>
      <c r="M25" s="21">
        <v>143</v>
      </c>
    </row>
    <row r="26" spans="1:13" s="1" customFormat="1" ht="28.8">
      <c r="A26" s="14"/>
      <c r="B26" s="2" t="s">
        <v>51</v>
      </c>
      <c r="C26" s="3" t="s">
        <v>37</v>
      </c>
      <c r="D26" s="3"/>
      <c r="E26" s="4"/>
      <c r="F26" s="4"/>
      <c r="G26" s="4">
        <v>2</v>
      </c>
      <c r="H26" s="4"/>
      <c r="I26" s="4"/>
      <c r="J26" s="4"/>
      <c r="K26" s="4"/>
      <c r="L26" s="18"/>
      <c r="M26" s="21">
        <v>2</v>
      </c>
    </row>
    <row r="27" spans="1:13" s="1" customFormat="1" ht="28.8">
      <c r="A27" s="14"/>
      <c r="B27" s="2" t="s">
        <v>52</v>
      </c>
      <c r="C27" s="3" t="s">
        <v>50</v>
      </c>
      <c r="D27" s="6"/>
      <c r="E27" s="4"/>
      <c r="F27" s="4"/>
      <c r="G27" s="4"/>
      <c r="H27" s="4"/>
      <c r="I27" s="4">
        <v>2</v>
      </c>
      <c r="J27" s="4"/>
      <c r="K27" s="4"/>
      <c r="L27" s="18"/>
      <c r="M27" s="21">
        <v>2</v>
      </c>
    </row>
    <row r="28" spans="1:13" s="1" customFormat="1" ht="28.8">
      <c r="A28" s="14"/>
      <c r="B28" s="2" t="s">
        <v>53</v>
      </c>
      <c r="C28" s="3" t="s">
        <v>54</v>
      </c>
      <c r="D28" s="6"/>
      <c r="E28" s="4"/>
      <c r="F28" s="4"/>
      <c r="G28" s="4"/>
      <c r="H28" s="4"/>
      <c r="I28" s="4"/>
      <c r="J28" s="4"/>
      <c r="K28" s="4">
        <v>2</v>
      </c>
      <c r="L28" s="18"/>
      <c r="M28" s="21">
        <v>2</v>
      </c>
    </row>
    <row r="29" spans="1:13" s="1" customFormat="1">
      <c r="A29" s="14"/>
      <c r="B29" s="2" t="s">
        <v>55</v>
      </c>
      <c r="C29" s="3" t="s">
        <v>37</v>
      </c>
      <c r="D29" s="6"/>
      <c r="E29" s="4"/>
      <c r="F29" s="4"/>
      <c r="G29" s="4">
        <v>8</v>
      </c>
      <c r="H29" s="4"/>
      <c r="I29" s="4"/>
      <c r="J29" s="4"/>
      <c r="K29" s="4"/>
      <c r="L29" s="18"/>
      <c r="M29" s="21">
        <v>8</v>
      </c>
    </row>
    <row r="30" spans="1:13" s="1" customFormat="1">
      <c r="A30" s="14"/>
      <c r="B30" s="2" t="s">
        <v>56</v>
      </c>
      <c r="C30" s="3" t="s">
        <v>44</v>
      </c>
      <c r="D30" s="6"/>
      <c r="E30" s="4"/>
      <c r="F30" s="4"/>
      <c r="G30" s="4"/>
      <c r="H30" s="4"/>
      <c r="I30" s="4"/>
      <c r="J30" s="4">
        <v>40</v>
      </c>
      <c r="K30" s="4"/>
      <c r="L30" s="18"/>
      <c r="M30" s="21">
        <v>40</v>
      </c>
    </row>
    <row r="31" spans="1:13" s="1" customFormat="1" ht="28.8">
      <c r="A31" s="14"/>
      <c r="B31" s="2" t="s">
        <v>57</v>
      </c>
      <c r="C31" s="3" t="s">
        <v>37</v>
      </c>
      <c r="D31" s="3"/>
      <c r="E31" s="4"/>
      <c r="F31" s="4"/>
      <c r="G31" s="4">
        <v>10</v>
      </c>
      <c r="H31" s="4"/>
      <c r="I31" s="4"/>
      <c r="J31" s="4"/>
      <c r="K31" s="4"/>
      <c r="L31" s="18"/>
      <c r="M31" s="21">
        <v>10</v>
      </c>
    </row>
    <row r="32" spans="1:13" s="1" customFormat="1" ht="28.8">
      <c r="A32" s="14"/>
      <c r="B32" s="2" t="s">
        <v>58</v>
      </c>
      <c r="C32" s="3" t="s">
        <v>44</v>
      </c>
      <c r="D32" s="3"/>
      <c r="E32" s="4"/>
      <c r="F32" s="4"/>
      <c r="G32" s="4"/>
      <c r="H32" s="4"/>
      <c r="I32" s="4"/>
      <c r="J32" s="4">
        <v>5</v>
      </c>
      <c r="K32" s="4"/>
      <c r="L32" s="18"/>
      <c r="M32" s="21">
        <v>5</v>
      </c>
    </row>
    <row r="33" spans="1:13" s="7" customFormat="1" ht="28.8">
      <c r="A33" s="29"/>
      <c r="B33" s="30" t="s">
        <v>60</v>
      </c>
      <c r="C33" s="31" t="s">
        <v>61</v>
      </c>
      <c r="D33" s="31"/>
      <c r="E33" s="31"/>
      <c r="F33" s="31">
        <v>5</v>
      </c>
      <c r="G33" s="31">
        <v>3</v>
      </c>
      <c r="H33" s="31">
        <v>5</v>
      </c>
      <c r="I33" s="31"/>
      <c r="J33" s="31"/>
      <c r="K33" s="31"/>
      <c r="L33" s="32"/>
      <c r="M33" s="33">
        <v>13</v>
      </c>
    </row>
    <row r="34" spans="1:13" s="1" customFormat="1" ht="28.8">
      <c r="A34" s="14"/>
      <c r="B34" s="2" t="s">
        <v>62</v>
      </c>
      <c r="C34" s="3" t="s">
        <v>61</v>
      </c>
      <c r="D34" s="3"/>
      <c r="E34" s="3"/>
      <c r="F34" s="3">
        <v>6</v>
      </c>
      <c r="G34" s="3"/>
      <c r="H34" s="3"/>
      <c r="I34" s="3"/>
      <c r="J34" s="3"/>
      <c r="K34" s="3"/>
      <c r="L34" s="17"/>
      <c r="M34" s="43">
        <v>6</v>
      </c>
    </row>
    <row r="35" spans="1:13" s="1" customFormat="1">
      <c r="A35" s="37"/>
      <c r="B35" s="38" t="s">
        <v>68</v>
      </c>
      <c r="C35" s="39" t="s">
        <v>67</v>
      </c>
      <c r="D35" s="40"/>
      <c r="E35" s="41">
        <v>6</v>
      </c>
      <c r="F35" s="41">
        <v>1</v>
      </c>
      <c r="G35" s="41"/>
      <c r="H35" s="41">
        <v>2</v>
      </c>
      <c r="I35" s="41"/>
      <c r="J35" s="41"/>
      <c r="K35" s="41">
        <v>10</v>
      </c>
      <c r="L35" s="42">
        <v>8</v>
      </c>
      <c r="M35" s="47">
        <f>E35+F35+G35+H35+I35+J35+K35+L35</f>
        <v>27</v>
      </c>
    </row>
    <row r="36" spans="1:13" s="1" customFormat="1" ht="57" customHeight="1">
      <c r="A36" s="3"/>
      <c r="B36" s="2" t="s">
        <v>70</v>
      </c>
      <c r="C36" s="3" t="s">
        <v>71</v>
      </c>
      <c r="D36" s="45"/>
      <c r="E36" s="46"/>
      <c r="F36" s="46">
        <v>42</v>
      </c>
      <c r="G36" s="46"/>
      <c r="H36" s="46"/>
      <c r="I36" s="46"/>
      <c r="J36" s="46"/>
      <c r="K36" s="46">
        <v>21</v>
      </c>
      <c r="L36" s="52"/>
      <c r="M36" s="21">
        <v>63</v>
      </c>
    </row>
    <row r="37" spans="1:13" s="1" customFormat="1" ht="57" customHeight="1">
      <c r="A37" s="3"/>
      <c r="B37" s="3" t="s">
        <v>28</v>
      </c>
      <c r="C37" s="3" t="s">
        <v>29</v>
      </c>
      <c r="D37" s="3">
        <v>6</v>
      </c>
      <c r="E37" s="46"/>
      <c r="F37" s="46">
        <v>8</v>
      </c>
      <c r="G37" s="46"/>
      <c r="H37" s="46"/>
      <c r="I37" s="46"/>
      <c r="J37" s="46"/>
      <c r="K37" s="46"/>
      <c r="L37" s="52"/>
      <c r="M37" s="21">
        <f>D37+E37+F37+G37+H37+I37+J37+K37+L37</f>
        <v>14</v>
      </c>
    </row>
    <row r="38" spans="1:13" s="1" customFormat="1" ht="31.2" customHeight="1">
      <c r="A38" s="3"/>
      <c r="B38" s="2" t="s">
        <v>76</v>
      </c>
      <c r="C38" s="3" t="s">
        <v>77</v>
      </c>
      <c r="D38" s="3">
        <v>44</v>
      </c>
      <c r="E38" s="46"/>
      <c r="F38" s="46"/>
      <c r="G38" s="46"/>
      <c r="H38" s="46"/>
      <c r="I38" s="46"/>
      <c r="J38" s="46"/>
      <c r="K38" s="46"/>
      <c r="L38" s="52"/>
      <c r="M38" s="21">
        <v>44</v>
      </c>
    </row>
    <row r="39" spans="1:13" s="1" customFormat="1" ht="31.2" customHeight="1">
      <c r="A39" s="58"/>
      <c r="B39" s="38" t="s">
        <v>81</v>
      </c>
      <c r="C39" s="34">
        <v>2012</v>
      </c>
      <c r="D39" s="34">
        <v>21</v>
      </c>
      <c r="E39" s="35"/>
      <c r="F39" s="35"/>
      <c r="G39" s="35"/>
      <c r="H39" s="35"/>
      <c r="I39" s="35"/>
      <c r="J39" s="35"/>
      <c r="K39" s="35"/>
      <c r="L39" s="59"/>
      <c r="M39" s="36">
        <v>21</v>
      </c>
    </row>
    <row r="40" spans="1:13" s="1" customFormat="1">
      <c r="A40" s="81" t="s">
        <v>63</v>
      </c>
      <c r="B40" s="81"/>
      <c r="C40" s="47"/>
      <c r="D40" s="64">
        <f>SUM(D7:D39)</f>
        <v>165</v>
      </c>
      <c r="E40" s="64">
        <f t="shared" ref="E40:L40" si="0">SUM(E7:E35)</f>
        <v>158</v>
      </c>
      <c r="F40" s="64">
        <f>SUM(F7:F37)</f>
        <v>189</v>
      </c>
      <c r="G40" s="64">
        <f t="shared" si="0"/>
        <v>291</v>
      </c>
      <c r="H40" s="64">
        <f t="shared" si="0"/>
        <v>203</v>
      </c>
      <c r="I40" s="64">
        <f t="shared" si="0"/>
        <v>155</v>
      </c>
      <c r="J40" s="64">
        <f t="shared" si="0"/>
        <v>99</v>
      </c>
      <c r="K40" s="64">
        <f>SUM(K7:K36)</f>
        <v>43</v>
      </c>
      <c r="L40" s="64">
        <f t="shared" si="0"/>
        <v>62</v>
      </c>
      <c r="M40" s="64">
        <f>SUM(M7:M39)</f>
        <v>1348</v>
      </c>
    </row>
    <row r="41" spans="1:13" s="1" customFormat="1" ht="57" customHeight="1">
      <c r="A41" s="3"/>
      <c r="B41" s="3" t="s">
        <v>78</v>
      </c>
      <c r="C41" s="3"/>
      <c r="D41" s="3">
        <v>141</v>
      </c>
      <c r="E41" s="3">
        <v>144</v>
      </c>
      <c r="F41" s="3">
        <v>150</v>
      </c>
      <c r="G41" s="3">
        <v>155</v>
      </c>
      <c r="H41" s="3">
        <v>160</v>
      </c>
      <c r="I41" s="3">
        <v>170</v>
      </c>
      <c r="J41" s="3">
        <v>180</v>
      </c>
      <c r="K41" s="3">
        <v>200</v>
      </c>
      <c r="L41" s="17">
        <v>220</v>
      </c>
      <c r="M41" s="55">
        <f>D41+E41+F41+G41+H41+I41+J41+K41+L41</f>
        <v>1520</v>
      </c>
    </row>
    <row r="42" spans="1:13" s="1" customFormat="1" ht="43.2" customHeight="1" thickBot="1">
      <c r="A42" s="39"/>
      <c r="B42" s="39" t="s">
        <v>79</v>
      </c>
      <c r="C42" s="39"/>
      <c r="D42" s="39">
        <v>185</v>
      </c>
      <c r="E42" s="39">
        <v>197</v>
      </c>
      <c r="F42" s="39">
        <v>210</v>
      </c>
      <c r="G42" s="39">
        <v>225</v>
      </c>
      <c r="H42" s="39">
        <v>240</v>
      </c>
      <c r="I42" s="39">
        <v>260</v>
      </c>
      <c r="J42" s="39">
        <v>280</v>
      </c>
      <c r="K42" s="39">
        <v>300</v>
      </c>
      <c r="L42" s="53">
        <v>330</v>
      </c>
      <c r="M42" s="56">
        <f>D42+E42+F42+G42+H42+I42+J42+K42+L42</f>
        <v>2227</v>
      </c>
    </row>
    <row r="43" spans="1:13" s="1" customFormat="1" ht="24.6" customHeight="1" thickBot="1">
      <c r="A43" s="48"/>
      <c r="B43" s="49" t="s">
        <v>80</v>
      </c>
      <c r="C43" s="50"/>
      <c r="D43" s="51">
        <f t="shared" ref="D43:M43" si="1">D40+D41+D42</f>
        <v>491</v>
      </c>
      <c r="E43" s="51">
        <f t="shared" si="1"/>
        <v>499</v>
      </c>
      <c r="F43" s="51">
        <f t="shared" si="1"/>
        <v>549</v>
      </c>
      <c r="G43" s="51">
        <f t="shared" si="1"/>
        <v>671</v>
      </c>
      <c r="H43" s="51">
        <f t="shared" si="1"/>
        <v>603</v>
      </c>
      <c r="I43" s="51">
        <f t="shared" si="1"/>
        <v>585</v>
      </c>
      <c r="J43" s="51">
        <f t="shared" si="1"/>
        <v>559</v>
      </c>
      <c r="K43" s="51">
        <f t="shared" si="1"/>
        <v>543</v>
      </c>
      <c r="L43" s="54">
        <f t="shared" si="1"/>
        <v>612</v>
      </c>
      <c r="M43" s="57">
        <f t="shared" si="1"/>
        <v>5095</v>
      </c>
    </row>
    <row r="44" spans="1:13" ht="58.5" customHeight="1">
      <c r="A44" s="80" t="s">
        <v>12</v>
      </c>
      <c r="B44" s="80"/>
      <c r="C44" s="80"/>
      <c r="D44" s="80"/>
    </row>
  </sheetData>
  <mergeCells count="18">
    <mergeCell ref="M4:M5"/>
    <mergeCell ref="A44:D44"/>
    <mergeCell ref="A40:B40"/>
    <mergeCell ref="I4:I5"/>
    <mergeCell ref="J4:J5"/>
    <mergeCell ref="H4:H5"/>
    <mergeCell ref="D4:D5"/>
    <mergeCell ref="E4:E5"/>
    <mergeCell ref="L4:L5"/>
    <mergeCell ref="D3:M3"/>
    <mergeCell ref="J1:L1"/>
    <mergeCell ref="A2:L2"/>
    <mergeCell ref="A3:A5"/>
    <mergeCell ref="B3:B5"/>
    <mergeCell ref="C3:C5"/>
    <mergeCell ref="F4:F5"/>
    <mergeCell ref="G4:G5"/>
    <mergeCell ref="K4:K5"/>
  </mergeCells>
  <phoneticPr fontId="0" type="noConversion"/>
  <pageMargins left="0.7" right="0.25" top="0.41" bottom="0.38" header="0.3" footer="0.3"/>
  <pageSetup paperSize="9" scale="79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topLeftCell="A7" workbookViewId="0">
      <selection sqref="A1:M15"/>
    </sheetView>
  </sheetViews>
  <sheetFormatPr defaultRowHeight="14.4"/>
  <cols>
    <col min="1" max="1" width="14.44140625" customWidth="1"/>
    <col min="2" max="2" width="23.109375" customWidth="1"/>
    <col min="3" max="3" width="16" customWidth="1"/>
    <col min="4" max="4" width="9.6640625" customWidth="1"/>
    <col min="5" max="13" width="7.88671875" customWidth="1"/>
  </cols>
  <sheetData>
    <row r="1" spans="1:13">
      <c r="J1" s="84" t="s">
        <v>15</v>
      </c>
      <c r="K1" s="84"/>
      <c r="L1" s="84"/>
    </row>
    <row r="2" spans="1:13" ht="15" thickBot="1">
      <c r="A2" s="86" t="s">
        <v>16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</row>
    <row r="3" spans="1:13" ht="40.799999999999997" customHeight="1">
      <c r="A3" s="89" t="s">
        <v>0</v>
      </c>
      <c r="B3" s="87" t="s">
        <v>1</v>
      </c>
      <c r="C3" s="87" t="s">
        <v>2</v>
      </c>
      <c r="D3" s="93" t="s">
        <v>14</v>
      </c>
      <c r="E3" s="94"/>
      <c r="F3" s="94"/>
      <c r="G3" s="94"/>
      <c r="H3" s="94"/>
      <c r="I3" s="94"/>
      <c r="J3" s="94"/>
      <c r="K3" s="94"/>
      <c r="L3" s="94"/>
      <c r="M3" s="95"/>
    </row>
    <row r="4" spans="1:13" ht="25.8" customHeight="1">
      <c r="A4" s="90"/>
      <c r="B4" s="88"/>
      <c r="C4" s="88"/>
      <c r="D4" s="24" t="s">
        <v>75</v>
      </c>
      <c r="E4" s="24" t="s">
        <v>65</v>
      </c>
      <c r="F4" s="24" t="s">
        <v>4</v>
      </c>
      <c r="G4" s="24" t="s">
        <v>11</v>
      </c>
      <c r="H4" s="24" t="s">
        <v>5</v>
      </c>
      <c r="I4" s="24" t="s">
        <v>6</v>
      </c>
      <c r="J4" s="24" t="s">
        <v>7</v>
      </c>
      <c r="K4" s="24" t="s">
        <v>8</v>
      </c>
      <c r="L4" s="26" t="s">
        <v>9</v>
      </c>
      <c r="M4" s="28" t="s">
        <v>66</v>
      </c>
    </row>
    <row r="5" spans="1:13" ht="39.6">
      <c r="A5" s="25" t="s">
        <v>18</v>
      </c>
      <c r="B5" s="22" t="s">
        <v>21</v>
      </c>
      <c r="C5" s="22" t="s">
        <v>22</v>
      </c>
      <c r="D5" s="23"/>
      <c r="E5" s="22"/>
      <c r="F5" s="22"/>
      <c r="G5" s="22"/>
      <c r="H5" s="22"/>
      <c r="I5" s="22"/>
      <c r="J5" s="22"/>
      <c r="K5" s="22"/>
      <c r="L5" s="23">
        <v>65</v>
      </c>
      <c r="M5" s="27">
        <f>E5+F5+G5+H5+I5+J5+K5+L5</f>
        <v>65</v>
      </c>
    </row>
    <row r="6" spans="1:13" ht="105.6">
      <c r="A6" s="14"/>
      <c r="B6" s="65" t="s">
        <v>26</v>
      </c>
      <c r="C6" s="3" t="s">
        <v>27</v>
      </c>
      <c r="D6" s="17"/>
      <c r="E6" s="3"/>
      <c r="F6" s="3"/>
      <c r="G6" s="3"/>
      <c r="H6" s="3">
        <v>25</v>
      </c>
      <c r="I6" s="3">
        <v>25</v>
      </c>
      <c r="J6" s="3">
        <v>25</v>
      </c>
      <c r="K6" s="3">
        <v>25</v>
      </c>
      <c r="L6" s="17"/>
      <c r="M6" s="27">
        <f>E6+F6+G6+H6+I6+J6+K6+L6</f>
        <v>100</v>
      </c>
    </row>
    <row r="7" spans="1:13" s="1" customFormat="1" ht="92.4">
      <c r="A7" s="14"/>
      <c r="B7" s="65" t="s">
        <v>28</v>
      </c>
      <c r="C7" s="3" t="s">
        <v>29</v>
      </c>
      <c r="D7" s="17"/>
      <c r="E7" s="3"/>
      <c r="F7" s="3">
        <v>12</v>
      </c>
      <c r="G7" s="3"/>
      <c r="H7" s="3"/>
      <c r="I7" s="3"/>
      <c r="J7" s="3"/>
      <c r="K7" s="3"/>
      <c r="L7" s="17"/>
      <c r="M7" s="27">
        <f>E7+F7+G7+H7+I7+J7+K7+L7</f>
        <v>12</v>
      </c>
    </row>
    <row r="8" spans="1:13" s="1" customFormat="1" ht="39.6">
      <c r="A8" s="14"/>
      <c r="B8" s="65" t="s">
        <v>59</v>
      </c>
      <c r="C8" s="3" t="s">
        <v>20</v>
      </c>
      <c r="D8" s="17"/>
      <c r="E8" s="3">
        <v>2</v>
      </c>
      <c r="F8" s="3"/>
      <c r="G8" s="3"/>
      <c r="H8" s="3"/>
      <c r="I8" s="3"/>
      <c r="J8" s="3"/>
      <c r="K8" s="3"/>
      <c r="L8" s="17"/>
      <c r="M8" s="27">
        <f>E8+F8+G8+H8+I8+J8+K8+L8</f>
        <v>2</v>
      </c>
    </row>
    <row r="9" spans="1:13" s="1" customFormat="1" ht="26.4">
      <c r="A9" s="37"/>
      <c r="B9" s="24" t="s">
        <v>69</v>
      </c>
      <c r="C9" s="39" t="s">
        <v>67</v>
      </c>
      <c r="D9" s="53"/>
      <c r="E9" s="41">
        <v>13</v>
      </c>
      <c r="F9" s="41"/>
      <c r="G9" s="41"/>
      <c r="H9" s="41">
        <v>4</v>
      </c>
      <c r="I9" s="41"/>
      <c r="J9" s="41"/>
      <c r="K9" s="41">
        <v>4</v>
      </c>
      <c r="L9" s="42"/>
      <c r="M9" s="60">
        <f>E9+F9+G9+H9+I9+J9+K9+L9</f>
        <v>21</v>
      </c>
    </row>
    <row r="10" spans="1:13" s="1" customFormat="1" ht="39.6">
      <c r="A10" s="3"/>
      <c r="B10" s="65" t="s">
        <v>82</v>
      </c>
      <c r="C10" s="3">
        <v>2012</v>
      </c>
      <c r="D10" s="3">
        <v>2</v>
      </c>
      <c r="E10" s="46"/>
      <c r="F10" s="46"/>
      <c r="G10" s="46"/>
      <c r="H10" s="46"/>
      <c r="I10" s="46"/>
      <c r="J10" s="46"/>
      <c r="K10" s="46"/>
      <c r="L10" s="46"/>
      <c r="M10" s="63">
        <v>2</v>
      </c>
    </row>
    <row r="11" spans="1:13" s="1" customFormat="1" ht="25.8" customHeight="1" thickBot="1">
      <c r="A11" s="91" t="s">
        <v>63</v>
      </c>
      <c r="B11" s="92"/>
      <c r="C11" s="44"/>
      <c r="D11" s="61">
        <v>2</v>
      </c>
      <c r="E11" s="44">
        <f t="shared" ref="E11:L11" si="0">SUM(E5:E9)</f>
        <v>15</v>
      </c>
      <c r="F11" s="44">
        <f t="shared" si="0"/>
        <v>12</v>
      </c>
      <c r="G11" s="44">
        <f t="shared" si="0"/>
        <v>0</v>
      </c>
      <c r="H11" s="44">
        <f t="shared" si="0"/>
        <v>29</v>
      </c>
      <c r="I11" s="44">
        <f t="shared" si="0"/>
        <v>25</v>
      </c>
      <c r="J11" s="44">
        <f t="shared" si="0"/>
        <v>25</v>
      </c>
      <c r="K11" s="44">
        <f t="shared" si="0"/>
        <v>29</v>
      </c>
      <c r="L11" s="61">
        <f t="shared" si="0"/>
        <v>65</v>
      </c>
      <c r="M11" s="62">
        <f>D11+E11+F11+G11+H11+I11+J11+K11+L11</f>
        <v>202</v>
      </c>
    </row>
    <row r="12" spans="1:13" s="1" customFormat="1" ht="9" customHeight="1"/>
    <row r="13" spans="1:13" s="1" customFormat="1">
      <c r="A13" s="85" t="s">
        <v>17</v>
      </c>
      <c r="B13" s="85"/>
      <c r="C13" s="85"/>
      <c r="D13" s="85"/>
      <c r="E13"/>
      <c r="F13"/>
      <c r="G13"/>
      <c r="H13"/>
      <c r="I13"/>
      <c r="J13"/>
      <c r="K13"/>
      <c r="L13"/>
      <c r="M13"/>
    </row>
    <row r="14" spans="1:13">
      <c r="A14" s="85"/>
      <c r="B14" s="85"/>
      <c r="C14" s="85"/>
      <c r="D14" s="85"/>
    </row>
    <row r="15" spans="1:13" ht="40.799999999999997" customHeight="1">
      <c r="A15" s="85"/>
      <c r="B15" s="85"/>
      <c r="C15" s="85"/>
      <c r="D15" s="85"/>
    </row>
    <row r="19" ht="63" customHeight="1"/>
  </sheetData>
  <mergeCells count="8">
    <mergeCell ref="J1:L1"/>
    <mergeCell ref="A13:D15"/>
    <mergeCell ref="A2:M2"/>
    <mergeCell ref="C3:C4"/>
    <mergeCell ref="B3:B4"/>
    <mergeCell ref="A3:A4"/>
    <mergeCell ref="A11:B11"/>
    <mergeCell ref="D3:M3"/>
  </mergeCells>
  <phoneticPr fontId="0" type="noConversion"/>
  <pageMargins left="0.7" right="0.7" top="0.24" bottom="0.26" header="0.17" footer="0.18"/>
  <pageSetup paperSize="9" scale="97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2013-12-24T05:18:45Z</cp:lastPrinted>
  <dcterms:created xsi:type="dcterms:W3CDTF">2006-09-28T05:33:49Z</dcterms:created>
  <dcterms:modified xsi:type="dcterms:W3CDTF">2013-12-24T05:21:56Z</dcterms:modified>
</cp:coreProperties>
</file>